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19"/>
  <workbookPr codeName="ThisWorkbook"/>
  <mc:AlternateContent xmlns:mc="http://schemas.openxmlformats.org/markup-compatibility/2006">
    <mc:Choice Requires="x15">
      <x15ac:absPath xmlns:x15ac="http://schemas.microsoft.com/office/spreadsheetml/2010/11/ac" url="https://wcss.sharepoint.com/sites/NCPre-K/Public/2025-26/2025-2026 MONITORING/Pre-Contracting Forms Pre-K/"/>
    </mc:Choice>
  </mc:AlternateContent>
  <xr:revisionPtr revIDLastSave="214" documentId="8_{67145125-3DAA-4906-BB93-DEF178DC8524}" xr6:coauthVersionLast="47" xr6:coauthVersionMax="47" xr10:uidLastSave="{07F0F3B5-8176-45F7-8D0D-DF2777116935}"/>
  <bookViews>
    <workbookView xWindow="28680" yWindow="-120" windowWidth="29040" windowHeight="15840" xr2:uid="{A4193E59-6EA4-4863-99E7-E60D339EB94B}"/>
  </bookViews>
  <sheets>
    <sheet name="Pre-K Calendar"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54" i="1" l="1" a="1"/>
  <c r="Q54" i="1" s="1"/>
  <c r="K54" i="1" a="1"/>
  <c r="K54" i="1" s="1"/>
  <c r="E54" i="1" a="1"/>
  <c r="E54" i="1" s="1"/>
  <c r="Q41" i="1" a="1"/>
  <c r="Q41" i="1" s="1"/>
  <c r="K41" i="1" a="1"/>
  <c r="K41" i="1" s="1"/>
  <c r="E41" i="1" a="1"/>
  <c r="E41" i="1" s="1"/>
  <c r="Q28" i="1" a="1"/>
  <c r="Q28" i="1" s="1"/>
  <c r="K28" i="1" a="1"/>
  <c r="K28" i="1" s="1"/>
  <c r="E28" i="1" a="1"/>
  <c r="E28" i="1" s="1"/>
  <c r="Q15" i="1" a="1"/>
  <c r="Q15" i="1" s="1"/>
  <c r="N48" i="1"/>
  <c r="O48" i="1" s="1"/>
  <c r="P48" i="1" s="1"/>
  <c r="Q48" i="1" s="1"/>
  <c r="R48" i="1" s="1"/>
  <c r="H48" i="1"/>
  <c r="I48" i="1" s="1"/>
  <c r="J48" i="1" s="1"/>
  <c r="K48" i="1" s="1"/>
  <c r="L48" i="1" s="1"/>
  <c r="B48" i="1"/>
  <c r="B50" i="1" s="1"/>
  <c r="O46" i="1"/>
  <c r="P46" i="1" s="1"/>
  <c r="Q46" i="1" s="1"/>
  <c r="R46" i="1" s="1"/>
  <c r="I46" i="1"/>
  <c r="J46" i="1" s="1"/>
  <c r="K46" i="1" s="1"/>
  <c r="L46" i="1" s="1"/>
  <c r="C46" i="1"/>
  <c r="D46" i="1" s="1"/>
  <c r="E46" i="1" s="1"/>
  <c r="F46" i="1" s="1"/>
  <c r="N35" i="1"/>
  <c r="O35" i="1" s="1"/>
  <c r="P35" i="1" s="1"/>
  <c r="Q35" i="1" s="1"/>
  <c r="R35" i="1" s="1"/>
  <c r="H35" i="1"/>
  <c r="I35" i="1" s="1"/>
  <c r="J35" i="1" s="1"/>
  <c r="K35" i="1" s="1"/>
  <c r="L35" i="1" s="1"/>
  <c r="B35" i="1"/>
  <c r="C35" i="1" s="1"/>
  <c r="D35" i="1" s="1"/>
  <c r="E35" i="1" s="1"/>
  <c r="F35" i="1" s="1"/>
  <c r="O33" i="1"/>
  <c r="P33" i="1" s="1"/>
  <c r="Q33" i="1" s="1"/>
  <c r="R33" i="1" s="1"/>
  <c r="I33" i="1"/>
  <c r="J33" i="1" s="1"/>
  <c r="K33" i="1" s="1"/>
  <c r="L33" i="1" s="1"/>
  <c r="C33" i="1"/>
  <c r="D33" i="1" s="1"/>
  <c r="E33" i="1" s="1"/>
  <c r="F33" i="1" s="1"/>
  <c r="N22" i="1"/>
  <c r="O22" i="1" s="1"/>
  <c r="P22" i="1" s="1"/>
  <c r="Q22" i="1" s="1"/>
  <c r="R22" i="1" s="1"/>
  <c r="H22" i="1"/>
  <c r="H24" i="1" s="1"/>
  <c r="B22" i="1"/>
  <c r="C22" i="1" s="1"/>
  <c r="D22" i="1" s="1"/>
  <c r="E22" i="1" s="1"/>
  <c r="F22" i="1" s="1"/>
  <c r="O20" i="1"/>
  <c r="P20" i="1" s="1"/>
  <c r="Q20" i="1" s="1"/>
  <c r="R20" i="1" s="1"/>
  <c r="I20" i="1"/>
  <c r="J20" i="1" s="1"/>
  <c r="K20" i="1" s="1"/>
  <c r="L20" i="1" s="1"/>
  <c r="C20" i="1"/>
  <c r="D20" i="1" s="1"/>
  <c r="E20" i="1" s="1"/>
  <c r="F20" i="1" s="1"/>
  <c r="N9" i="1"/>
  <c r="N11" i="1" s="1"/>
  <c r="O7" i="1"/>
  <c r="P7" i="1" s="1"/>
  <c r="Q7" i="1" s="1"/>
  <c r="R7" i="1" s="1"/>
  <c r="B9" i="1"/>
  <c r="B11" i="1" s="1"/>
  <c r="C11" i="1" s="1"/>
  <c r="D11" i="1" s="1"/>
  <c r="E11" i="1" s="1"/>
  <c r="F11" i="1" s="1"/>
  <c r="C7" i="1"/>
  <c r="D7" i="1" s="1"/>
  <c r="E7" i="1" s="1"/>
  <c r="F7" i="1" s="1"/>
  <c r="C9" i="1" l="1"/>
  <c r="D9" i="1" s="1"/>
  <c r="E9" i="1" s="1"/>
  <c r="F9" i="1" s="1"/>
  <c r="H50" i="1"/>
  <c r="N50" i="1"/>
  <c r="O50" i="1" s="1"/>
  <c r="P50" i="1" s="1"/>
  <c r="Q50" i="1" s="1"/>
  <c r="R50" i="1" s="1"/>
  <c r="B37" i="1"/>
  <c r="H37" i="1"/>
  <c r="N37" i="1"/>
  <c r="C50" i="1"/>
  <c r="D50" i="1" s="1"/>
  <c r="E50" i="1" s="1"/>
  <c r="F50" i="1" s="1"/>
  <c r="B52" i="1"/>
  <c r="C52" i="1" s="1"/>
  <c r="D52" i="1" s="1"/>
  <c r="E52" i="1" s="1"/>
  <c r="C48" i="1"/>
  <c r="D48" i="1" s="1"/>
  <c r="E48" i="1" s="1"/>
  <c r="F48" i="1" s="1"/>
  <c r="N24" i="1"/>
  <c r="I24" i="1"/>
  <c r="J24" i="1" s="1"/>
  <c r="K24" i="1" s="1"/>
  <c r="L24" i="1" s="1"/>
  <c r="B24" i="1"/>
  <c r="I22" i="1"/>
  <c r="J22" i="1" s="1"/>
  <c r="K22" i="1" s="1"/>
  <c r="L22" i="1" s="1"/>
  <c r="N13" i="1"/>
  <c r="O13" i="1" s="1"/>
  <c r="P13" i="1" s="1"/>
  <c r="O11" i="1"/>
  <c r="P11" i="1" s="1"/>
  <c r="Q11" i="1" s="1"/>
  <c r="R11" i="1" s="1"/>
  <c r="O9" i="1"/>
  <c r="P9" i="1" s="1"/>
  <c r="Q9" i="1" s="1"/>
  <c r="R9" i="1" s="1"/>
  <c r="B13" i="1"/>
  <c r="C13" i="1" s="1"/>
  <c r="D13" i="1" s="1"/>
  <c r="E13" i="1" s="1"/>
  <c r="B39" i="1" l="1"/>
  <c r="C39" i="1" s="1"/>
  <c r="D39" i="1" s="1"/>
  <c r="E39" i="1" s="1"/>
  <c r="F39" i="1" s="1"/>
  <c r="H13" i="1"/>
  <c r="I13" i="1" s="1"/>
  <c r="J13" i="1" s="1"/>
  <c r="K13" i="1" s="1"/>
  <c r="L13" i="1" s="1"/>
  <c r="I11" i="1"/>
  <c r="N26" i="1"/>
  <c r="O26" i="1" s="1"/>
  <c r="P26" i="1" s="1"/>
  <c r="I50" i="1"/>
  <c r="H52" i="1"/>
  <c r="I52" i="1" s="1"/>
  <c r="J52" i="1" s="1"/>
  <c r="K52" i="1" s="1"/>
  <c r="L52" i="1" s="1"/>
  <c r="O24" i="1"/>
  <c r="N52" i="1"/>
  <c r="O52" i="1" s="1"/>
  <c r="C37" i="1"/>
  <c r="O37" i="1"/>
  <c r="P37" i="1" s="1"/>
  <c r="Q37" i="1" s="1"/>
  <c r="R37" i="1" s="1"/>
  <c r="N39" i="1"/>
  <c r="O39" i="1" s="1"/>
  <c r="I37" i="1"/>
  <c r="C24" i="1"/>
  <c r="B26" i="1"/>
  <c r="C26" i="1" s="1"/>
  <c r="D26" i="1" s="1"/>
  <c r="E26" i="1" s="1"/>
  <c r="F26" i="1" s="1"/>
  <c r="P24" i="1" l="1"/>
  <c r="Q24" i="1" s="1"/>
  <c r="R24" i="1" s="1"/>
  <c r="J37" i="1"/>
  <c r="K37" i="1" s="1"/>
  <c r="L37" i="1" s="1"/>
  <c r="J11" i="1"/>
  <c r="K11" i="1" s="1"/>
  <c r="L11" i="1" s="1"/>
  <c r="D37" i="1"/>
  <c r="J50" i="1"/>
  <c r="K50" i="1" s="1"/>
  <c r="L50" i="1" s="1"/>
  <c r="D24" i="1"/>
  <c r="E37" i="1" l="1"/>
  <c r="F37" i="1" s="1"/>
  <c r="K15" i="1" a="1"/>
  <c r="K15" i="1" s="1"/>
  <c r="E24" i="1"/>
  <c r="F24" i="1" s="1"/>
  <c r="Q60" i="1" l="1"/>
  <c r="Q64" i="1"/>
  <c r="Q59" i="1"/>
  <c r="Q57" i="1"/>
  <c r="Q56" i="1"/>
  <c r="Q63" i="1"/>
  <c r="Q58" i="1"/>
  <c r="Q62" i="1"/>
  <c r="Q61"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<sst xmlns="http://schemas.openxmlformats.org/spreadsheetml/2006/main" count="176" uniqueCount="66">
  <si>
    <t xml:space="preserve">      Wake County Pre-K Calendar 2025-2026</t>
  </si>
  <si>
    <t>July 2025</t>
  </si>
  <si>
    <t>August 2025</t>
  </si>
  <si>
    <t>September 2025</t>
  </si>
  <si>
    <t>Monday</t>
  </si>
  <si>
    <t>Tuesday</t>
  </si>
  <si>
    <t>Wednesday</t>
  </si>
  <si>
    <t>Thursday</t>
  </si>
  <si>
    <t>Friday</t>
  </si>
  <si>
    <t>H</t>
  </si>
  <si>
    <t>C</t>
  </si>
  <si>
    <t>TW</t>
  </si>
  <si>
    <t>FD</t>
  </si>
  <si>
    <t>Total Days in August</t>
  </si>
  <si>
    <t>Total Days in September</t>
  </si>
  <si>
    <t>October 2025</t>
  </si>
  <si>
    <t>November 2025</t>
  </si>
  <si>
    <t>December 2025</t>
  </si>
  <si>
    <t xml:space="preserve"> </t>
  </si>
  <si>
    <t>V</t>
  </si>
  <si>
    <t>Total Days In October</t>
  </si>
  <si>
    <t>Total Days In November</t>
  </si>
  <si>
    <t>Total Days In December</t>
  </si>
  <si>
    <t>January 2026</t>
  </si>
  <si>
    <t>February 2026</t>
  </si>
  <si>
    <t>March 2026</t>
  </si>
  <si>
    <t>Total Days In January</t>
  </si>
  <si>
    <t>Total Days In February</t>
  </si>
  <si>
    <t>Total Days In March</t>
  </si>
  <si>
    <t>April 2026</t>
  </si>
  <si>
    <t>May 2026</t>
  </si>
  <si>
    <t>June 2026</t>
  </si>
  <si>
    <t>LD</t>
  </si>
  <si>
    <t>Total Days In April</t>
  </si>
  <si>
    <t>Total Days In May</t>
  </si>
  <si>
    <t>Total Days In June</t>
  </si>
  <si>
    <t>Legend</t>
  </si>
  <si>
    <t>2025-2026 Summary</t>
  </si>
  <si>
    <t>Days of Attendance (left blank)</t>
  </si>
  <si>
    <t>Days of Attendance</t>
  </si>
  <si>
    <t>O</t>
  </si>
  <si>
    <t>Orientation</t>
  </si>
  <si>
    <t>Orientations</t>
  </si>
  <si>
    <t>S</t>
  </si>
  <si>
    <t>Staggered Entry</t>
  </si>
  <si>
    <t>Staggered Entries</t>
  </si>
  <si>
    <t>HV</t>
  </si>
  <si>
    <t>Home Visit</t>
  </si>
  <si>
    <t>Home Visits</t>
  </si>
  <si>
    <t>FC</t>
  </si>
  <si>
    <t>Family Conference with Children Present</t>
  </si>
  <si>
    <t>Family Conferences with Children Present</t>
  </si>
  <si>
    <t>First Day</t>
  </si>
  <si>
    <t>Total Days</t>
  </si>
  <si>
    <t>Last Day</t>
  </si>
  <si>
    <t>Holidays</t>
  </si>
  <si>
    <t>Holiday</t>
  </si>
  <si>
    <t>Vacations</t>
  </si>
  <si>
    <t>Vacation</t>
  </si>
  <si>
    <t>Teacher Workdays</t>
  </si>
  <si>
    <t>Teacher Workday</t>
  </si>
  <si>
    <t>Blank cells, Orienations, Staggered Entries, Home Visits, Family Conferences, First Days, and Last Days count as Days of Attendance</t>
  </si>
  <si>
    <t>Closed</t>
  </si>
  <si>
    <t>Assurance Statement:</t>
  </si>
  <si>
    <t xml:space="preserve">(Site Name), ensure the dates above meet the requirements for NC Pre-K.  If WTS is also operating at this site, the calendar applies to both programs.  </t>
  </si>
  <si>
    <t xml:space="preserve">NC Pre-K sites will provide 10 months per school year (180 days or 1,170 hours) of instruction to children. Up to nine (9) mandatory teacher workdays (including days scheduled before or after the first/last day of school) may be counted towards this requirement. In cases of emergencies when the calendar day must be altered for any reason, programs must consult your Quality Enhancement Specialist for further guidance.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</si>
</sst>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Aptos Narrow"/>
      <family val="2"/>
      <scheme val="minor"/>
    </font>
    <font>
      <sz val="9"/>
      <color theme="1"/>
      <name val="Aptos Narrow"/>
      <family val="2"/>
      <scheme val="minor"/>
    </font>
    <font>
      <sz val="8"/>
      <name val="Aptos Narrow"/>
      <family val="2"/>
      <scheme val="minor"/>
    </font>
    <font>
      <sz val="14"/>
      <color theme="1"/>
      <name val="Aptos Narrow"/>
      <family val="2"/>
      <scheme val="minor"/>
    </font>
    <font>
      <b/>
      <sz val="11"/>
      <color theme="1"/>
      <name val="Aptos Narrow"/>
      <family val="2"/>
      <scheme val="minor"/>
    </font>
    <font>
      <b/>
      <sz val="14"/>
      <color theme="1"/>
      <name val="Aptos Narrow"/>
      <family val="2"/>
      <scheme val="minor"/>
    </font>
    <font>
      <b/>
      <sz val="36"/>
      <color rgb="FF61B4E4"/>
      <name val="Aptos Narrow"/>
      <family val="2"/>
      <scheme val="minor"/>
    </font>
    <font>
      <b/>
      <sz val="11"/>
      <color rgb="FF7030A0"/>
      <name val="Aptos Narrow"/>
      <family val="2"/>
      <scheme val="minor"/>
    </font>
    <font>
      <sz val="10"/>
      <color theme="1"/>
      <name val="Aptos Narrow"/>
      <family val="2"/>
      <scheme val="minor"/>
    </font>
    <font>
      <b/>
      <sz val="14"/>
      <color rgb="FF7030A0"/>
      <name val="Aptos Narrow"/>
      <family val="2"/>
      <scheme val="minor"/>
    </font>
    <font>
      <b/>
      <u val="double"/>
      <sz val="14"/>
      <color rgb="FF7030A0"/>
      <name val="Aptos Narrow"/>
      <family val="2"/>
      <scheme val="minor"/>
    </font>
    <font>
      <sz val="11"/>
      <color rgb="FF000000"/>
      <name val="Aptos Narrow"/>
      <family val="2"/>
      <scheme val="minor"/>
    </font>
    <font>
      <sz val="14"/>
      <color theme="8" tint="0.79998168889431442"/>
      <name val="Aptos Narrow"/>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61B4E4"/>
        <bgColor indexed="64"/>
      </patternFill>
    </fill>
  </fills>
  <borders count="33">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70">
    <xf numFmtId="0" fontId="0" fillId="0" borderId="0" xfId="0"/>
    <xf numFmtId="0" fontId="0" fillId="0" borderId="0" xfId="0" applyAlignment="1">
      <alignment horizontal="center"/>
    </xf>
    <xf numFmtId="0" fontId="3" fillId="0" borderId="8"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0" xfId="0" applyFont="1" applyAlignment="1">
      <alignment horizontal="center" vertical="center"/>
    </xf>
    <xf numFmtId="0" fontId="3" fillId="0" borderId="10"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4" fillId="0" borderId="0" xfId="0" applyFont="1"/>
    <xf numFmtId="0" fontId="0" fillId="0" borderId="0" xfId="0" applyAlignment="1">
      <alignment horizontal="left"/>
    </xf>
    <xf numFmtId="0" fontId="3" fillId="2" borderId="8" xfId="0" applyFont="1" applyFill="1" applyBorder="1" applyAlignment="1" applyProtection="1">
      <alignment horizontal="center" vertical="center"/>
      <protection locked="0"/>
    </xf>
    <xf numFmtId="0" fontId="3" fillId="2" borderId="2" xfId="0" applyFont="1" applyFill="1" applyBorder="1" applyAlignment="1" applyProtection="1">
      <alignment horizontal="center" vertical="center"/>
      <protection locked="0"/>
    </xf>
    <xf numFmtId="0" fontId="3" fillId="2" borderId="9" xfId="0" applyFont="1" applyFill="1" applyBorder="1" applyAlignment="1" applyProtection="1">
      <alignment horizontal="center" vertical="center"/>
      <protection locked="0"/>
    </xf>
    <xf numFmtId="0" fontId="3" fillId="2" borderId="10" xfId="0" applyFont="1" applyFill="1" applyBorder="1" applyAlignment="1" applyProtection="1">
      <alignment horizontal="center" vertical="center"/>
      <protection locked="0"/>
    </xf>
    <xf numFmtId="0" fontId="3" fillId="2" borderId="11" xfId="0" applyFont="1" applyFill="1" applyBorder="1" applyAlignment="1" applyProtection="1">
      <alignment horizontal="center" vertical="center"/>
      <protection locked="0"/>
    </xf>
    <xf numFmtId="0" fontId="3" fillId="2" borderId="12" xfId="0" applyFont="1" applyFill="1" applyBorder="1" applyAlignment="1" applyProtection="1">
      <alignment horizontal="center" vertical="center"/>
      <protection locked="0"/>
    </xf>
    <xf numFmtId="0" fontId="1" fillId="0" borderId="6" xfId="0" applyFont="1" applyBorder="1"/>
    <xf numFmtId="0" fontId="1" fillId="0" borderId="1" xfId="0" applyFont="1" applyBorder="1"/>
    <xf numFmtId="0" fontId="1" fillId="0" borderId="7" xfId="0" applyFont="1" applyBorder="1"/>
    <xf numFmtId="0" fontId="1" fillId="2" borderId="6" xfId="0" applyFont="1" applyFill="1" applyBorder="1"/>
    <xf numFmtId="0" fontId="1" fillId="2" borderId="1" xfId="0" applyFont="1" applyFill="1" applyBorder="1"/>
    <xf numFmtId="0" fontId="1" fillId="2" borderId="7" xfId="0" applyFont="1" applyFill="1" applyBorder="1"/>
    <xf numFmtId="0" fontId="0" fillId="0" borderId="0" xfId="0" applyAlignment="1">
      <alignment horizontal="center" vertical="center"/>
    </xf>
    <xf numFmtId="0" fontId="0" fillId="3" borderId="13" xfId="0" applyFill="1" applyBorder="1" applyAlignment="1">
      <alignment horizontal="center"/>
    </xf>
    <xf numFmtId="0" fontId="0" fillId="3" borderId="14" xfId="0" applyFill="1" applyBorder="1" applyAlignment="1">
      <alignment horizontal="center"/>
    </xf>
    <xf numFmtId="0" fontId="0" fillId="3" borderId="15" xfId="0" applyFill="1" applyBorder="1" applyAlignment="1">
      <alignment horizontal="center"/>
    </xf>
    <xf numFmtId="0" fontId="7" fillId="0" borderId="0" xfId="0" applyFont="1"/>
    <xf numFmtId="0" fontId="10" fillId="0" borderId="0" xfId="0" applyFont="1" applyAlignment="1">
      <alignment horizontal="center" vertical="center"/>
    </xf>
    <xf numFmtId="0" fontId="11" fillId="0" borderId="0" xfId="0" applyFont="1" applyAlignment="1">
      <alignment wrapText="1"/>
    </xf>
    <xf numFmtId="0" fontId="12" fillId="0" borderId="11" xfId="0" applyFont="1" applyBorder="1" applyAlignment="1" applyProtection="1">
      <alignment horizontal="center" vertical="center"/>
      <protection locked="0"/>
    </xf>
    <xf numFmtId="0" fontId="0" fillId="0" borderId="0" xfId="0" applyAlignment="1">
      <alignment horizontal="center" wrapText="1"/>
    </xf>
    <xf numFmtId="0" fontId="6" fillId="0" borderId="0" xfId="0" applyFont="1" applyAlignment="1">
      <alignment horizontal="center"/>
    </xf>
    <xf numFmtId="49" fontId="5" fillId="3" borderId="3" xfId="0" applyNumberFormat="1" applyFont="1" applyFill="1" applyBorder="1" applyAlignment="1">
      <alignment horizontal="center"/>
    </xf>
    <xf numFmtId="49" fontId="5" fillId="3" borderId="4" xfId="0" applyNumberFormat="1" applyFont="1" applyFill="1" applyBorder="1" applyAlignment="1">
      <alignment horizontal="center"/>
    </xf>
    <xf numFmtId="49" fontId="5" fillId="3" borderId="5" xfId="0" applyNumberFormat="1" applyFont="1" applyFill="1" applyBorder="1" applyAlignment="1">
      <alignment horizontal="center"/>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25" xfId="0" applyBorder="1" applyAlignment="1">
      <alignment horizontal="center" vertical="center"/>
    </xf>
    <xf numFmtId="0" fontId="0" fillId="0" borderId="24" xfId="0" applyBorder="1" applyAlignment="1">
      <alignment horizontal="center" vertical="center"/>
    </xf>
    <xf numFmtId="0" fontId="0" fillId="0" borderId="23" xfId="0" applyBorder="1" applyAlignment="1">
      <alignment horizontal="center" vertical="center"/>
    </xf>
    <xf numFmtId="0" fontId="9" fillId="0" borderId="16" xfId="0" applyFont="1" applyBorder="1" applyAlignment="1">
      <alignment horizontal="right" vertical="center"/>
    </xf>
    <xf numFmtId="0" fontId="9" fillId="0" borderId="0" xfId="0" applyFont="1" applyAlignment="1">
      <alignment horizontal="right"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0" borderId="14" xfId="0" applyBorder="1" applyAlignment="1">
      <alignment horizontal="center" vertical="center"/>
    </xf>
    <xf numFmtId="0" fontId="0" fillId="0" borderId="13" xfId="0" applyBorder="1" applyAlignment="1">
      <alignment horizontal="center" vertical="center"/>
    </xf>
    <xf numFmtId="0" fontId="0" fillId="0" borderId="15"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19" xfId="0"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8" fillId="0" borderId="13" xfId="0" applyFont="1" applyBorder="1" applyAlignment="1">
      <alignment horizontal="center" vertical="center"/>
    </xf>
    <xf numFmtId="0" fontId="8" fillId="0" borderId="15" xfId="0" applyFont="1" applyBorder="1" applyAlignment="1">
      <alignment horizontal="center" vertical="center"/>
    </xf>
    <xf numFmtId="0" fontId="8" fillId="0" borderId="14" xfId="0" applyFont="1" applyBorder="1" applyAlignment="1">
      <alignment horizontal="center" vertical="center"/>
    </xf>
    <xf numFmtId="0" fontId="4" fillId="0" borderId="14" xfId="0" applyFont="1" applyBorder="1" applyAlignment="1">
      <alignment horizontal="center" vertical="center"/>
    </xf>
    <xf numFmtId="0" fontId="4" fillId="0" borderId="13" xfId="0" applyFont="1" applyBorder="1" applyAlignment="1">
      <alignment horizontal="center" vertical="center"/>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32" xfId="0" applyFont="1" applyBorder="1" applyAlignment="1">
      <alignment horizontal="center" vertical="center" wrapText="1"/>
    </xf>
    <xf numFmtId="0" fontId="4" fillId="0" borderId="15" xfId="0" applyFont="1" applyBorder="1" applyAlignment="1">
      <alignment horizontal="center" vertical="center"/>
    </xf>
    <xf numFmtId="0" fontId="0" fillId="0" borderId="0" xfId="0" applyAlignment="1">
      <alignment horizontal="center"/>
    </xf>
    <xf numFmtId="0" fontId="0" fillId="0" borderId="20" xfId="0" applyBorder="1" applyAlignment="1" applyProtection="1">
      <alignment horizontal="center"/>
      <protection locked="0"/>
    </xf>
  </cellXfs>
  <cellStyles count="1">
    <cellStyle name="Normal" xfId="0" builtinId="0"/>
  </cellStyles>
  <dxfs count="16">
    <dxf>
      <fill>
        <patternFill>
          <bgColor theme="8" tint="0.39994506668294322"/>
        </patternFill>
      </fill>
    </dxf>
    <dxf>
      <fill>
        <patternFill>
          <bgColor theme="8" tint="0.39994506668294322"/>
        </patternFill>
      </fill>
    </dxf>
    <dxf>
      <fill>
        <patternFill>
          <bgColor rgb="FFFF8585"/>
        </patternFill>
      </fill>
    </dxf>
    <dxf>
      <fill>
        <patternFill>
          <bgColor rgb="FFFF8585"/>
        </patternFill>
      </fill>
    </dxf>
    <dxf>
      <fill>
        <patternFill>
          <bgColor theme="8" tint="0.39994506668294322"/>
        </patternFill>
      </fill>
    </dxf>
    <dxf>
      <fill>
        <patternFill>
          <bgColor theme="8" tint="0.39994506668294322"/>
        </patternFill>
      </fill>
    </dxf>
    <dxf>
      <fill>
        <patternFill>
          <bgColor rgb="FFFF8585"/>
        </patternFill>
      </fill>
    </dxf>
    <dxf>
      <fill>
        <patternFill>
          <bgColor rgb="FFFF8585"/>
        </patternFill>
      </fill>
    </dxf>
    <dxf>
      <fill>
        <patternFill>
          <bgColor theme="8" tint="0.39994506668294322"/>
        </patternFill>
      </fill>
    </dxf>
    <dxf>
      <fill>
        <patternFill>
          <bgColor theme="8" tint="0.39994506668294322"/>
        </patternFill>
      </fill>
    </dxf>
    <dxf>
      <fill>
        <patternFill>
          <bgColor rgb="FFFF8585"/>
        </patternFill>
      </fill>
    </dxf>
    <dxf>
      <fill>
        <patternFill>
          <bgColor rgb="FFFF8585"/>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s>
  <tableStyles count="0" defaultTableStyle="TableStyleMedium2" defaultPivotStyle="PivotStyleLight16"/>
  <colors>
    <mruColors>
      <color rgb="FFFF8585"/>
      <color rgb="FF61B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7</xdr:col>
      <xdr:colOff>636443</xdr:colOff>
      <xdr:row>54</xdr:row>
      <xdr:rowOff>193790</xdr:rowOff>
    </xdr:from>
    <xdr:to>
      <xdr:col>11</xdr:col>
      <xdr:colOff>221529</xdr:colOff>
      <xdr:row>63</xdr:row>
      <xdr:rowOff>190500</xdr:rowOff>
    </xdr:to>
    <xdr:pic>
      <xdr:nvPicPr>
        <xdr:cNvPr id="2" name="Picture 2">
          <a:extLst>
            <a:ext uri="{FF2B5EF4-FFF2-40B4-BE49-F238E27FC236}">
              <a16:creationId xmlns:a16="http://schemas.microsoft.com/office/drawing/2014/main" id="{FAB0AD84-4C64-D53A-6C20-4718727665D1}"/>
            </a:ext>
            <a:ext uri="{147F2762-F138-4A5C-976F-8EAC2B608ADB}">
              <a16:predDERef xmlns:a16="http://schemas.microsoft.com/office/drawing/2014/main" pred="{CC8A34F1-4CED-E643-F947-468DA5469D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9818" y="15995765"/>
          <a:ext cx="2594986" cy="17683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175520</xdr:colOff>
      <xdr:row>0</xdr:row>
      <xdr:rowOff>40870</xdr:rowOff>
    </xdr:from>
    <xdr:to>
      <xdr:col>3</xdr:col>
      <xdr:colOff>561197</xdr:colOff>
      <xdr:row>1</xdr:row>
      <xdr:rowOff>115339</xdr:rowOff>
    </xdr:to>
    <xdr:pic>
      <xdr:nvPicPr>
        <xdr:cNvPr id="4" name="Picture 1">
          <a:extLst>
            <a:ext uri="{FF2B5EF4-FFF2-40B4-BE49-F238E27FC236}">
              <a16:creationId xmlns:a16="http://schemas.microsoft.com/office/drawing/2014/main" id="{334858DE-A331-46BD-B6B7-12EA6A84083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69908" y="40870"/>
          <a:ext cx="1882462" cy="6673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593538</xdr:colOff>
      <xdr:row>0</xdr:row>
      <xdr:rowOff>13582</xdr:rowOff>
    </xdr:from>
    <xdr:to>
      <xdr:col>17</xdr:col>
      <xdr:colOff>673845</xdr:colOff>
      <xdr:row>1</xdr:row>
      <xdr:rowOff>161925</xdr:rowOff>
    </xdr:to>
    <xdr:pic>
      <xdr:nvPicPr>
        <xdr:cNvPr id="5" name="Picture 4">
          <a:extLst>
            <a:ext uri="{FF2B5EF4-FFF2-40B4-BE49-F238E27FC236}">
              <a16:creationId xmlns:a16="http://schemas.microsoft.com/office/drawing/2014/main" id="{4D0A3FD4-F46C-B877-7DCC-02E9650FD95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118538" y="13582"/>
          <a:ext cx="1574425" cy="7459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85822-907C-4DA6-AE90-A4E25D923DCB}">
  <sheetPr codeName="Sheet1"/>
  <dimension ref="B1:AE73"/>
  <sheetViews>
    <sheetView showGridLines="0" tabSelected="1" topLeftCell="D46" zoomScale="98" zoomScaleNormal="98" workbookViewId="0">
      <selection activeCell="T59" sqref="T59"/>
    </sheetView>
  </sheetViews>
  <sheetFormatPr defaultRowHeight="15"/>
  <cols>
    <col min="1" max="1" width="2.85546875" customWidth="1"/>
    <col min="2" max="6" width="11.28515625" customWidth="1"/>
    <col min="7" max="7" width="2.85546875" customWidth="1"/>
    <col min="8" max="12" width="11.28515625" customWidth="1"/>
    <col min="13" max="13" width="2.85546875" customWidth="1"/>
    <col min="14" max="18" width="11.28515625" customWidth="1"/>
    <col min="20" max="20" width="4.42578125" bestFit="1" customWidth="1"/>
    <col min="21" max="21" width="7" bestFit="1" customWidth="1"/>
    <col min="22" max="22" width="10.7109375" bestFit="1" customWidth="1"/>
    <col min="23" max="23" width="8.42578125" bestFit="1" customWidth="1"/>
    <col min="24" max="24" width="10.140625" bestFit="1" customWidth="1"/>
    <col min="25" max="25" width="10.28515625" bestFit="1" customWidth="1"/>
    <col min="26" max="26" width="7.85546875" bestFit="1" customWidth="1"/>
    <col min="27" max="27" width="8.85546875" bestFit="1" customWidth="1"/>
    <col min="28" max="28" width="6.7109375" bestFit="1" customWidth="1"/>
    <col min="29" max="29" width="5.140625" bestFit="1" customWidth="1"/>
    <col min="30" max="30" width="4.85546875" bestFit="1" customWidth="1"/>
    <col min="31" max="31" width="5.140625" bestFit="1" customWidth="1"/>
  </cols>
  <sheetData>
    <row r="1" spans="2:31" ht="46.5">
      <c r="B1" s="34" t="s">
        <v>0</v>
      </c>
      <c r="C1" s="34"/>
      <c r="D1" s="34"/>
      <c r="E1" s="34"/>
      <c r="F1" s="34"/>
      <c r="G1" s="34"/>
      <c r="H1" s="34"/>
      <c r="I1" s="34"/>
      <c r="J1" s="34"/>
      <c r="K1" s="34"/>
      <c r="L1" s="34"/>
      <c r="M1" s="34"/>
      <c r="N1" s="34"/>
      <c r="O1" s="34"/>
      <c r="P1" s="34"/>
      <c r="Q1" s="34"/>
      <c r="R1" s="34"/>
    </row>
    <row r="2" spans="2:31" ht="15.75" thickBot="1"/>
    <row r="3" spans="2:31" ht="18.75">
      <c r="B3" s="35" t="s">
        <v>1</v>
      </c>
      <c r="C3" s="36"/>
      <c r="D3" s="36"/>
      <c r="E3" s="36"/>
      <c r="F3" s="37"/>
      <c r="H3" s="35" t="s">
        <v>2</v>
      </c>
      <c r="I3" s="36"/>
      <c r="J3" s="36"/>
      <c r="K3" s="36"/>
      <c r="L3" s="37"/>
      <c r="N3" s="35" t="s">
        <v>3</v>
      </c>
      <c r="O3" s="36"/>
      <c r="P3" s="36"/>
      <c r="Q3" s="36"/>
      <c r="R3" s="37"/>
      <c r="T3" s="1"/>
      <c r="Z3" s="1"/>
      <c r="AA3" s="1"/>
      <c r="AB3" s="1"/>
      <c r="AC3" s="1"/>
      <c r="AD3" s="1"/>
      <c r="AE3" s="1"/>
    </row>
    <row r="4" spans="2:31">
      <c r="B4" s="27" t="s">
        <v>4</v>
      </c>
      <c r="C4" s="26" t="s">
        <v>5</v>
      </c>
      <c r="D4" s="26" t="s">
        <v>6</v>
      </c>
      <c r="E4" s="26" t="s">
        <v>7</v>
      </c>
      <c r="F4" s="28" t="s">
        <v>8</v>
      </c>
      <c r="H4" s="27" t="s">
        <v>4</v>
      </c>
      <c r="I4" s="26" t="s">
        <v>5</v>
      </c>
      <c r="J4" s="26" t="s">
        <v>6</v>
      </c>
      <c r="K4" s="26" t="s">
        <v>7</v>
      </c>
      <c r="L4" s="28" t="s">
        <v>8</v>
      </c>
      <c r="N4" s="27" t="s">
        <v>4</v>
      </c>
      <c r="O4" s="26" t="s">
        <v>5</v>
      </c>
      <c r="P4" s="26" t="s">
        <v>6</v>
      </c>
      <c r="Q4" s="26" t="s">
        <v>7</v>
      </c>
      <c r="R4" s="28" t="s">
        <v>8</v>
      </c>
      <c r="T4" s="1"/>
      <c r="Z4" s="1"/>
      <c r="AA4" s="1"/>
      <c r="AB4" s="1"/>
      <c r="AC4" s="1"/>
      <c r="AD4" s="1"/>
      <c r="AE4" s="1"/>
    </row>
    <row r="5" spans="2:31" ht="12" customHeight="1">
      <c r="B5" s="22"/>
      <c r="C5" s="23">
        <v>1</v>
      </c>
      <c r="D5" s="23">
        <v>2</v>
      </c>
      <c r="E5" s="23">
        <v>3</v>
      </c>
      <c r="F5" s="24">
        <v>4</v>
      </c>
      <c r="H5" s="19"/>
      <c r="I5" s="20"/>
      <c r="J5" s="20"/>
      <c r="K5" s="20"/>
      <c r="L5" s="21"/>
      <c r="N5" s="19">
        <v>1</v>
      </c>
      <c r="O5" s="20">
        <v>2</v>
      </c>
      <c r="P5" s="20">
        <v>3</v>
      </c>
      <c r="Q5" s="20">
        <v>4</v>
      </c>
      <c r="R5" s="21">
        <v>5</v>
      </c>
    </row>
    <row r="6" spans="2:31" ht="36" customHeight="1">
      <c r="B6" s="13"/>
      <c r="C6" s="14"/>
      <c r="D6" s="14"/>
      <c r="E6" s="14"/>
      <c r="F6" s="15"/>
      <c r="G6" s="5"/>
      <c r="H6" s="2"/>
      <c r="I6" s="3"/>
      <c r="J6" s="3"/>
      <c r="K6" s="3"/>
      <c r="L6" s="4"/>
      <c r="M6" s="5"/>
      <c r="N6" s="2" t="s">
        <v>9</v>
      </c>
      <c r="O6" s="3"/>
      <c r="P6" s="3"/>
      <c r="Q6" s="3"/>
      <c r="R6" s="4"/>
    </row>
    <row r="7" spans="2:31" ht="12" customHeight="1">
      <c r="B7" s="22">
        <v>7</v>
      </c>
      <c r="C7" s="23">
        <f>B7+1</f>
        <v>8</v>
      </c>
      <c r="D7" s="23">
        <f>C7+1</f>
        <v>9</v>
      </c>
      <c r="E7" s="23">
        <f>D7+1</f>
        <v>10</v>
      </c>
      <c r="F7" s="24">
        <f>E7+1</f>
        <v>11</v>
      </c>
      <c r="H7" s="19"/>
      <c r="I7" s="20"/>
      <c r="J7" s="20"/>
      <c r="K7" s="20"/>
      <c r="L7" s="21"/>
      <c r="N7" s="19">
        <v>8</v>
      </c>
      <c r="O7" s="20">
        <f>N7+1</f>
        <v>9</v>
      </c>
      <c r="P7" s="20">
        <f>O7+1</f>
        <v>10</v>
      </c>
      <c r="Q7" s="20">
        <f>P7+1</f>
        <v>11</v>
      </c>
      <c r="R7" s="21">
        <f>Q7+1</f>
        <v>12</v>
      </c>
    </row>
    <row r="8" spans="2:31" ht="36" customHeight="1">
      <c r="B8" s="13"/>
      <c r="C8" s="14"/>
      <c r="D8" s="14"/>
      <c r="E8" s="14"/>
      <c r="F8" s="15"/>
      <c r="G8" s="5"/>
      <c r="H8" s="2"/>
      <c r="I8" s="3"/>
      <c r="J8" s="3"/>
      <c r="K8" s="3"/>
      <c r="L8" s="4"/>
      <c r="M8" s="5"/>
      <c r="N8" s="2"/>
      <c r="O8" s="3"/>
      <c r="P8" s="3"/>
      <c r="Q8" s="3"/>
      <c r="R8" s="4"/>
    </row>
    <row r="9" spans="2:31" ht="12" customHeight="1">
      <c r="B9" s="22">
        <f>B7+7</f>
        <v>14</v>
      </c>
      <c r="C9" s="23">
        <f>B9+1</f>
        <v>15</v>
      </c>
      <c r="D9" s="23">
        <f>C9+1</f>
        <v>16</v>
      </c>
      <c r="E9" s="23">
        <f>D9+1</f>
        <v>17</v>
      </c>
      <c r="F9" s="24">
        <f>E9+1</f>
        <v>18</v>
      </c>
      <c r="H9" s="19"/>
      <c r="I9" s="20"/>
      <c r="J9" s="20"/>
      <c r="K9" s="20"/>
      <c r="L9" s="21"/>
      <c r="N9" s="19">
        <f>N7+7</f>
        <v>15</v>
      </c>
      <c r="O9" s="20">
        <f>N9+1</f>
        <v>16</v>
      </c>
      <c r="P9" s="20">
        <f>O9+1</f>
        <v>17</v>
      </c>
      <c r="Q9" s="20">
        <f>P9+1</f>
        <v>18</v>
      </c>
      <c r="R9" s="21">
        <f>Q9+1</f>
        <v>19</v>
      </c>
      <c r="V9" s="29"/>
    </row>
    <row r="10" spans="2:31" ht="36" customHeight="1">
      <c r="B10" s="13"/>
      <c r="C10" s="14"/>
      <c r="D10" s="14"/>
      <c r="E10" s="14"/>
      <c r="F10" s="15"/>
      <c r="G10" s="5"/>
      <c r="H10" s="2"/>
      <c r="I10" s="3"/>
      <c r="J10" s="3"/>
      <c r="K10" s="3"/>
      <c r="L10" s="4"/>
      <c r="M10" s="5"/>
      <c r="N10" s="2"/>
      <c r="O10" s="3"/>
      <c r="P10" s="3"/>
      <c r="Q10" s="3"/>
      <c r="R10" s="4"/>
    </row>
    <row r="11" spans="2:31" ht="12" customHeight="1">
      <c r="B11" s="22">
        <f>B9+7</f>
        <v>21</v>
      </c>
      <c r="C11" s="23">
        <f>B11+1</f>
        <v>22</v>
      </c>
      <c r="D11" s="23">
        <f>C11+1</f>
        <v>23</v>
      </c>
      <c r="E11" s="23">
        <f>D11+1</f>
        <v>24</v>
      </c>
      <c r="F11" s="24">
        <f>E11+1</f>
        <v>25</v>
      </c>
      <c r="H11" s="19">
        <v>18</v>
      </c>
      <c r="I11" s="20">
        <f>H11+1</f>
        <v>19</v>
      </c>
      <c r="J11" s="20">
        <f>I11+1</f>
        <v>20</v>
      </c>
      <c r="K11" s="20">
        <f>J11+1</f>
        <v>21</v>
      </c>
      <c r="L11" s="21">
        <f>K11+1</f>
        <v>22</v>
      </c>
      <c r="N11" s="19">
        <f>N9+7</f>
        <v>22</v>
      </c>
      <c r="O11" s="20">
        <f>N11+1</f>
        <v>23</v>
      </c>
      <c r="P11" s="20">
        <f>O11+1</f>
        <v>24</v>
      </c>
      <c r="Q11" s="20">
        <f>P11+1</f>
        <v>25</v>
      </c>
      <c r="R11" s="21">
        <f>Q11+1</f>
        <v>26</v>
      </c>
    </row>
    <row r="12" spans="2:31" ht="36" customHeight="1">
      <c r="B12" s="13"/>
      <c r="C12" s="14"/>
      <c r="D12" s="14"/>
      <c r="E12" s="14"/>
      <c r="F12" s="15"/>
      <c r="G12" s="5"/>
      <c r="H12" s="2" t="s">
        <v>10</v>
      </c>
      <c r="I12" s="3" t="s">
        <v>11</v>
      </c>
      <c r="J12" s="3" t="s">
        <v>11</v>
      </c>
      <c r="K12" s="3" t="s">
        <v>11</v>
      </c>
      <c r="L12" s="4" t="s">
        <v>11</v>
      </c>
      <c r="M12" s="5"/>
      <c r="N12" s="2"/>
      <c r="O12" s="3" t="s">
        <v>11</v>
      </c>
      <c r="P12" s="3"/>
      <c r="Q12" s="3"/>
      <c r="R12" s="4"/>
    </row>
    <row r="13" spans="2:31" ht="12" customHeight="1">
      <c r="B13" s="22">
        <f>B11+7</f>
        <v>28</v>
      </c>
      <c r="C13" s="23">
        <f>B13+1</f>
        <v>29</v>
      </c>
      <c r="D13" s="23">
        <f>C13+1</f>
        <v>30</v>
      </c>
      <c r="E13" s="23">
        <f>D13+1</f>
        <v>31</v>
      </c>
      <c r="F13" s="24"/>
      <c r="H13" s="19">
        <f>H11+7</f>
        <v>25</v>
      </c>
      <c r="I13" s="20">
        <f>H13+1</f>
        <v>26</v>
      </c>
      <c r="J13" s="20">
        <f>I13+1</f>
        <v>27</v>
      </c>
      <c r="K13" s="20">
        <f>J13+1</f>
        <v>28</v>
      </c>
      <c r="L13" s="21">
        <f>K13+1</f>
        <v>29</v>
      </c>
      <c r="N13" s="19">
        <f>N11+7</f>
        <v>29</v>
      </c>
      <c r="O13" s="20">
        <f>N13+1</f>
        <v>30</v>
      </c>
      <c r="P13" s="20">
        <f>O13+1</f>
        <v>31</v>
      </c>
      <c r="Q13" s="20"/>
      <c r="R13" s="21"/>
    </row>
    <row r="14" spans="2:31" ht="36" customHeight="1" thickBot="1">
      <c r="B14" s="16"/>
      <c r="C14" s="17"/>
      <c r="D14" s="17"/>
      <c r="E14" s="17"/>
      <c r="F14" s="18"/>
      <c r="G14" s="5"/>
      <c r="H14" s="6" t="s">
        <v>12</v>
      </c>
      <c r="I14" s="7"/>
      <c r="J14" s="32"/>
      <c r="K14" s="7"/>
      <c r="L14" s="8"/>
      <c r="M14" s="5"/>
      <c r="N14" s="6"/>
      <c r="O14" s="7"/>
      <c r="P14" s="7"/>
      <c r="Q14" s="7"/>
      <c r="R14" s="8"/>
    </row>
    <row r="15" spans="2:31" ht="21.75" customHeight="1" thickBot="1">
      <c r="B15" s="9"/>
      <c r="C15" s="9"/>
      <c r="D15" s="9"/>
      <c r="E15" s="10"/>
      <c r="F15" s="10"/>
      <c r="G15" s="5"/>
      <c r="H15" s="43" t="s">
        <v>13</v>
      </c>
      <c r="I15" s="43"/>
      <c r="J15" s="43"/>
      <c r="K15" s="30" cm="1">
        <f t="array" ref="K15">SUMPRODUCT(--ISNUMBER(H5:L13),--(H6:L14=""))+SUMPRODUCT(--ISNUMBER(H5:L13),--(H6:L14="O"))+SUMPRODUCT(--ISNUMBER(H5:L13),--(H6:L14="S"))+SUMPRODUCT(--ISNUMBER(H5:L13),--(H6:L14="HV"))+SUMPRODUCT(--ISNUMBER(H5:L13),--(H6:L14="FC"))+SUMPRODUCT(--ISNUMBER(H5:L13),--(H6:L14="FD"))+SUMPRODUCT(--ISNUMBER(H5:L13),--(H6:L14="LD"))</f>
        <v>5</v>
      </c>
      <c r="L15" s="25"/>
      <c r="M15" s="5"/>
      <c r="N15" s="43" t="s">
        <v>14</v>
      </c>
      <c r="O15" s="43"/>
      <c r="P15" s="43"/>
      <c r="Q15" s="30" cm="1">
        <f t="array" ref="Q15">SUMPRODUCT(--ISNUMBER(N5:R13),--(N6:R14=""))+SUMPRODUCT(--ISNUMBER(N5:R13),--(N6:R14="O"))+SUMPRODUCT(--ISNUMBER(N5:R13),--(N6:R14="S"))+SUMPRODUCT(--ISNUMBER(N5:R13),--(N6:R14="HV"))+SUMPRODUCT(--ISNUMBER(N5:R13),--(N6:R14="FC"))+SUMPRODUCT(--ISNUMBER(N5:R13),--(N6:R14="FD"))+SUMPRODUCT(--ISNUMBER(N5:R13),--(N6:R14="LD"))</f>
        <v>21</v>
      </c>
      <c r="R15" s="25"/>
    </row>
    <row r="16" spans="2:31" ht="18.75">
      <c r="B16" s="35" t="s">
        <v>15</v>
      </c>
      <c r="C16" s="36"/>
      <c r="D16" s="36"/>
      <c r="E16" s="36"/>
      <c r="F16" s="37"/>
      <c r="H16" s="35" t="s">
        <v>16</v>
      </c>
      <c r="I16" s="36"/>
      <c r="J16" s="36"/>
      <c r="K16" s="36"/>
      <c r="L16" s="37"/>
      <c r="N16" s="35" t="s">
        <v>17</v>
      </c>
      <c r="O16" s="36"/>
      <c r="P16" s="36"/>
      <c r="Q16" s="36"/>
      <c r="R16" s="37"/>
      <c r="V16" t="s">
        <v>18</v>
      </c>
    </row>
    <row r="17" spans="2:22">
      <c r="B17" s="27" t="s">
        <v>4</v>
      </c>
      <c r="C17" s="26" t="s">
        <v>5</v>
      </c>
      <c r="D17" s="26" t="s">
        <v>6</v>
      </c>
      <c r="E17" s="26" t="s">
        <v>7</v>
      </c>
      <c r="F17" s="28" t="s">
        <v>8</v>
      </c>
      <c r="H17" s="27" t="s">
        <v>4</v>
      </c>
      <c r="I17" s="26" t="s">
        <v>5</v>
      </c>
      <c r="J17" s="26" t="s">
        <v>6</v>
      </c>
      <c r="K17" s="26" t="s">
        <v>7</v>
      </c>
      <c r="L17" s="28" t="s">
        <v>8</v>
      </c>
      <c r="N17" s="27" t="s">
        <v>4</v>
      </c>
      <c r="O17" s="26" t="s">
        <v>5</v>
      </c>
      <c r="P17" s="26" t="s">
        <v>6</v>
      </c>
      <c r="Q17" s="26" t="s">
        <v>7</v>
      </c>
      <c r="R17" s="28" t="s">
        <v>8</v>
      </c>
    </row>
    <row r="18" spans="2:22" ht="12" customHeight="1">
      <c r="B18" s="19"/>
      <c r="C18" s="20"/>
      <c r="D18" s="20">
        <v>1</v>
      </c>
      <c r="E18" s="20">
        <v>2</v>
      </c>
      <c r="F18" s="21">
        <v>3</v>
      </c>
      <c r="H18" s="19">
        <v>3</v>
      </c>
      <c r="I18" s="20">
        <v>4</v>
      </c>
      <c r="J18" s="20">
        <v>5</v>
      </c>
      <c r="K18" s="20">
        <v>6</v>
      </c>
      <c r="L18" s="21">
        <v>7</v>
      </c>
      <c r="N18" s="19">
        <v>1</v>
      </c>
      <c r="O18" s="20">
        <v>2</v>
      </c>
      <c r="P18" s="20">
        <v>3</v>
      </c>
      <c r="Q18" s="20">
        <v>4</v>
      </c>
      <c r="R18" s="21">
        <v>5</v>
      </c>
    </row>
    <row r="19" spans="2:22" ht="36" customHeight="1">
      <c r="B19" s="2"/>
      <c r="C19" s="3"/>
      <c r="D19" s="3"/>
      <c r="E19" s="3"/>
      <c r="F19" s="4"/>
      <c r="G19" s="5"/>
      <c r="H19" s="2"/>
      <c r="I19" s="3" t="s">
        <v>11</v>
      </c>
      <c r="J19" s="3"/>
      <c r="K19" s="3"/>
      <c r="L19" s="4"/>
      <c r="M19" s="5"/>
      <c r="N19" s="2"/>
      <c r="O19" s="3"/>
      <c r="P19" s="3"/>
      <c r="Q19" s="3"/>
      <c r="R19" s="4"/>
    </row>
    <row r="20" spans="2:22" ht="12" customHeight="1">
      <c r="B20" s="19">
        <v>6</v>
      </c>
      <c r="C20" s="20">
        <f>B20+1</f>
        <v>7</v>
      </c>
      <c r="D20" s="20">
        <f>C20+1</f>
        <v>8</v>
      </c>
      <c r="E20" s="20">
        <f>D20+1</f>
        <v>9</v>
      </c>
      <c r="F20" s="21">
        <f>E20+1</f>
        <v>10</v>
      </c>
      <c r="H20" s="19">
        <v>10</v>
      </c>
      <c r="I20" s="20">
        <f>H20+1</f>
        <v>11</v>
      </c>
      <c r="J20" s="20">
        <f>I20+1</f>
        <v>12</v>
      </c>
      <c r="K20" s="20">
        <f>J20+1</f>
        <v>13</v>
      </c>
      <c r="L20" s="21">
        <f>K20+1</f>
        <v>14</v>
      </c>
      <c r="N20" s="19">
        <v>8</v>
      </c>
      <c r="O20" s="20">
        <f>N20+1</f>
        <v>9</v>
      </c>
      <c r="P20" s="20">
        <f>O20+1</f>
        <v>10</v>
      </c>
      <c r="Q20" s="20">
        <f>P20+1</f>
        <v>11</v>
      </c>
      <c r="R20" s="21">
        <f>Q20+1</f>
        <v>12</v>
      </c>
    </row>
    <row r="21" spans="2:22" ht="36" customHeight="1">
      <c r="B21" s="2"/>
      <c r="C21" s="3"/>
      <c r="D21" s="3"/>
      <c r="E21" s="3"/>
      <c r="F21" s="4"/>
      <c r="G21" s="5"/>
      <c r="H21" s="2"/>
      <c r="I21" s="3" t="s">
        <v>9</v>
      </c>
      <c r="J21" s="3"/>
      <c r="K21" s="3"/>
      <c r="L21" s="4"/>
      <c r="M21" s="5"/>
      <c r="N21" s="2"/>
      <c r="O21" s="3"/>
      <c r="P21" s="3"/>
      <c r="Q21" s="3"/>
      <c r="R21" s="4"/>
    </row>
    <row r="22" spans="2:22" ht="12" customHeight="1">
      <c r="B22" s="19">
        <f>B20+7</f>
        <v>13</v>
      </c>
      <c r="C22" s="20">
        <f>B22+1</f>
        <v>14</v>
      </c>
      <c r="D22" s="20">
        <f>C22+1</f>
        <v>15</v>
      </c>
      <c r="E22" s="20">
        <f>D22+1</f>
        <v>16</v>
      </c>
      <c r="F22" s="21">
        <f>E22+1</f>
        <v>17</v>
      </c>
      <c r="H22" s="19">
        <f>H20+7</f>
        <v>17</v>
      </c>
      <c r="I22" s="20">
        <f>H22+1</f>
        <v>18</v>
      </c>
      <c r="J22" s="20">
        <f>I22+1</f>
        <v>19</v>
      </c>
      <c r="K22" s="20">
        <f>J22+1</f>
        <v>20</v>
      </c>
      <c r="L22" s="21">
        <f>K22+1</f>
        <v>21</v>
      </c>
      <c r="N22" s="19">
        <f>N20+7</f>
        <v>15</v>
      </c>
      <c r="O22" s="20">
        <f>N22+1</f>
        <v>16</v>
      </c>
      <c r="P22" s="20">
        <f>O22+1</f>
        <v>17</v>
      </c>
      <c r="Q22" s="20">
        <f>P22+1</f>
        <v>18</v>
      </c>
      <c r="R22" s="21">
        <f>Q22+1</f>
        <v>19</v>
      </c>
    </row>
    <row r="23" spans="2:22" ht="36" customHeight="1">
      <c r="B23" s="2" t="s">
        <v>11</v>
      </c>
      <c r="C23" s="3"/>
      <c r="D23" s="3"/>
      <c r="E23" s="3"/>
      <c r="F23" s="4"/>
      <c r="G23" s="5"/>
      <c r="H23" s="2"/>
      <c r="I23" s="3"/>
      <c r="J23" s="3"/>
      <c r="K23" s="3"/>
      <c r="L23" s="4"/>
      <c r="M23" s="5"/>
      <c r="N23" s="2"/>
      <c r="O23" s="3"/>
      <c r="P23" s="3"/>
      <c r="Q23" s="3"/>
      <c r="R23" s="4"/>
    </row>
    <row r="24" spans="2:22" ht="12" customHeight="1">
      <c r="B24" s="19">
        <f>B22+7</f>
        <v>20</v>
      </c>
      <c r="C24" s="20">
        <f>B24+1</f>
        <v>21</v>
      </c>
      <c r="D24" s="20">
        <f>C24+1</f>
        <v>22</v>
      </c>
      <c r="E24" s="20">
        <f>D24+1</f>
        <v>23</v>
      </c>
      <c r="F24" s="21">
        <f>E24+1</f>
        <v>24</v>
      </c>
      <c r="H24" s="19">
        <f>H22+7</f>
        <v>24</v>
      </c>
      <c r="I24" s="20">
        <f>H24+1</f>
        <v>25</v>
      </c>
      <c r="J24" s="20">
        <f>I24+1</f>
        <v>26</v>
      </c>
      <c r="K24" s="20">
        <f>J24+1</f>
        <v>27</v>
      </c>
      <c r="L24" s="21">
        <f>K24+1</f>
        <v>28</v>
      </c>
      <c r="N24" s="19">
        <f>N22+7</f>
        <v>22</v>
      </c>
      <c r="O24" s="20">
        <f>N24+1</f>
        <v>23</v>
      </c>
      <c r="P24" s="20">
        <f>O24+1</f>
        <v>24</v>
      </c>
      <c r="Q24" s="20">
        <f>P24+1</f>
        <v>25</v>
      </c>
      <c r="R24" s="21">
        <f>Q24+1</f>
        <v>26</v>
      </c>
      <c r="V24" s="11"/>
    </row>
    <row r="25" spans="2:22" ht="36" customHeight="1">
      <c r="B25" s="2" t="s">
        <v>11</v>
      </c>
      <c r="C25" s="3"/>
      <c r="D25" s="3"/>
      <c r="E25" s="3"/>
      <c r="F25" s="4"/>
      <c r="G25" s="5"/>
      <c r="H25" s="2"/>
      <c r="I25" s="3"/>
      <c r="J25" s="3" t="s">
        <v>19</v>
      </c>
      <c r="K25" s="3" t="s">
        <v>9</v>
      </c>
      <c r="L25" s="4" t="s">
        <v>9</v>
      </c>
      <c r="M25" s="5"/>
      <c r="N25" s="2" t="s">
        <v>19</v>
      </c>
      <c r="O25" s="3" t="s">
        <v>19</v>
      </c>
      <c r="P25" s="3" t="s">
        <v>9</v>
      </c>
      <c r="Q25" s="3" t="s">
        <v>9</v>
      </c>
      <c r="R25" s="4" t="s">
        <v>9</v>
      </c>
      <c r="V25" s="12"/>
    </row>
    <row r="26" spans="2:22" ht="12" customHeight="1">
      <c r="B26" s="19">
        <f>B24+7</f>
        <v>27</v>
      </c>
      <c r="C26" s="20">
        <f>B26+1</f>
        <v>28</v>
      </c>
      <c r="D26" s="20">
        <f>C26+1</f>
        <v>29</v>
      </c>
      <c r="E26" s="20">
        <f>D26+1</f>
        <v>30</v>
      </c>
      <c r="F26" s="21">
        <f>E26+1</f>
        <v>31</v>
      </c>
      <c r="H26" s="19"/>
      <c r="I26" s="20"/>
      <c r="J26" s="20"/>
      <c r="K26" s="20"/>
      <c r="L26" s="21"/>
      <c r="N26" s="19">
        <f>N24+7</f>
        <v>29</v>
      </c>
      <c r="O26" s="20">
        <f>N26+1</f>
        <v>30</v>
      </c>
      <c r="P26" s="20">
        <f>O26+1</f>
        <v>31</v>
      </c>
      <c r="Q26" s="20"/>
      <c r="R26" s="21"/>
      <c r="V26" s="12"/>
    </row>
    <row r="27" spans="2:22" ht="36" customHeight="1" thickBot="1">
      <c r="B27" s="6"/>
      <c r="C27" s="7"/>
      <c r="D27" s="7"/>
      <c r="E27" s="7"/>
      <c r="F27" s="8"/>
      <c r="G27" s="5"/>
      <c r="H27" s="6"/>
      <c r="I27" s="7"/>
      <c r="J27" s="7"/>
      <c r="K27" s="7"/>
      <c r="L27" s="8"/>
      <c r="M27" s="5"/>
      <c r="N27" s="6" t="s">
        <v>19</v>
      </c>
      <c r="O27" s="7" t="s">
        <v>19</v>
      </c>
      <c r="P27" s="7" t="s">
        <v>19</v>
      </c>
      <c r="Q27" s="7"/>
      <c r="R27" s="8"/>
      <c r="V27" s="12"/>
    </row>
    <row r="28" spans="2:22" ht="21.75" customHeight="1" thickBot="1">
      <c r="B28" s="43" t="s">
        <v>20</v>
      </c>
      <c r="C28" s="43"/>
      <c r="D28" s="43"/>
      <c r="E28" s="30" cm="1">
        <f t="array" ref="E28">SUMPRODUCT(--ISNUMBER(B18:F26),--(B19:F27=""))+SUMPRODUCT(--ISNUMBER(B18:F26),--(B19:F27="O"))+SUMPRODUCT(--ISNUMBER(B18:F26),--(B19:F27="S"))+SUMPRODUCT(--ISNUMBER(B18:F26),--(B19:F27="HV"))+SUMPRODUCT(--ISNUMBER(B18:F26),--(B19:F27="FC"))+SUMPRODUCT(--ISNUMBER(B18:F26),--(B19:F27="FD"))+SUMPRODUCT(--ISNUMBER(B18:F26),--(B19:F27="LD"))</f>
        <v>21</v>
      </c>
      <c r="F28" s="1"/>
      <c r="H28" s="43" t="s">
        <v>21</v>
      </c>
      <c r="I28" s="43"/>
      <c r="J28" s="43"/>
      <c r="K28" s="30" cm="1">
        <f t="array" ref="K28">SUMPRODUCT(--ISNUMBER(H18:L26),--(H19:L27=""))+SUMPRODUCT(--ISNUMBER(H18:L26),--(H19:L27="O"))+SUMPRODUCT(--ISNUMBER(H18:L26),--(H19:L27="S"))+SUMPRODUCT(--ISNUMBER(H18:L26),--(H19:L27="HV"))+SUMPRODUCT(--ISNUMBER(H18:L26),--(H19:L27="FC"))+SUMPRODUCT(--ISNUMBER(H18:L26),--(H19:L27="FD"))+SUMPRODUCT(--ISNUMBER(H18:L26),--(H19:L27="LD"))</f>
        <v>15</v>
      </c>
      <c r="L28" s="1"/>
      <c r="N28" s="43" t="s">
        <v>22</v>
      </c>
      <c r="O28" s="43"/>
      <c r="P28" s="43"/>
      <c r="Q28" s="30" cm="1">
        <f t="array" ref="Q28">SUMPRODUCT(--ISNUMBER(N18:R26),--(N19:R27=""))+SUMPRODUCT(--ISNUMBER(N18:R26),--(N19:R27="O"))+SUMPRODUCT(--ISNUMBER(N18:R26),--(N19:R27="S"))+SUMPRODUCT(--ISNUMBER(N18:R26),--(N19:R27="HV"))+SUMPRODUCT(--ISNUMBER(N18:R26),--(N19:R27="FC"))+SUMPRODUCT(--ISNUMBER(N18:R26),--(N19:R27="FD"))+SUMPRODUCT(--ISNUMBER(N18:R26),--(N19:R27="LD"))</f>
        <v>15</v>
      </c>
      <c r="R28" s="1"/>
      <c r="V28" s="12"/>
    </row>
    <row r="29" spans="2:22" ht="18.75">
      <c r="B29" s="35" t="s">
        <v>23</v>
      </c>
      <c r="C29" s="36"/>
      <c r="D29" s="36"/>
      <c r="E29" s="36"/>
      <c r="F29" s="37"/>
      <c r="H29" s="35" t="s">
        <v>24</v>
      </c>
      <c r="I29" s="36"/>
      <c r="J29" s="36"/>
      <c r="K29" s="36"/>
      <c r="L29" s="37"/>
      <c r="N29" s="35" t="s">
        <v>25</v>
      </c>
      <c r="O29" s="36"/>
      <c r="P29" s="36"/>
      <c r="Q29" s="36"/>
      <c r="R29" s="37"/>
      <c r="V29" s="12"/>
    </row>
    <row r="30" spans="2:22">
      <c r="B30" s="27" t="s">
        <v>4</v>
      </c>
      <c r="C30" s="26" t="s">
        <v>5</v>
      </c>
      <c r="D30" s="26" t="s">
        <v>6</v>
      </c>
      <c r="E30" s="26" t="s">
        <v>7</v>
      </c>
      <c r="F30" s="28" t="s">
        <v>8</v>
      </c>
      <c r="H30" s="27" t="s">
        <v>4</v>
      </c>
      <c r="I30" s="26" t="s">
        <v>5</v>
      </c>
      <c r="J30" s="26" t="s">
        <v>6</v>
      </c>
      <c r="K30" s="26" t="s">
        <v>7</v>
      </c>
      <c r="L30" s="28" t="s">
        <v>8</v>
      </c>
      <c r="N30" s="27" t="s">
        <v>4</v>
      </c>
      <c r="O30" s="26" t="s">
        <v>5</v>
      </c>
      <c r="P30" s="26" t="s">
        <v>6</v>
      </c>
      <c r="Q30" s="26" t="s">
        <v>7</v>
      </c>
      <c r="R30" s="28" t="s">
        <v>8</v>
      </c>
      <c r="V30" s="12"/>
    </row>
    <row r="31" spans="2:22" ht="12" customHeight="1">
      <c r="B31" s="19"/>
      <c r="C31" s="20"/>
      <c r="D31" s="20"/>
      <c r="E31" s="20">
        <v>1</v>
      </c>
      <c r="F31" s="21">
        <v>2</v>
      </c>
      <c r="H31" s="19">
        <v>2</v>
      </c>
      <c r="I31" s="20">
        <v>3</v>
      </c>
      <c r="J31" s="20">
        <v>4</v>
      </c>
      <c r="K31" s="20">
        <v>5</v>
      </c>
      <c r="L31" s="21">
        <v>6</v>
      </c>
      <c r="N31" s="19">
        <v>2</v>
      </c>
      <c r="O31" s="20">
        <v>3</v>
      </c>
      <c r="P31" s="20">
        <v>4</v>
      </c>
      <c r="Q31" s="20">
        <v>5</v>
      </c>
      <c r="R31" s="21">
        <v>6</v>
      </c>
      <c r="V31" s="12"/>
    </row>
    <row r="32" spans="2:22" ht="36" customHeight="1">
      <c r="B32" s="2"/>
      <c r="C32" s="3"/>
      <c r="D32" s="3"/>
      <c r="E32" s="3" t="s">
        <v>9</v>
      </c>
      <c r="F32" s="4" t="s">
        <v>11</v>
      </c>
      <c r="G32" s="5"/>
      <c r="H32" s="2"/>
      <c r="I32" s="3"/>
      <c r="J32" s="3"/>
      <c r="K32" s="3"/>
      <c r="L32" s="4"/>
      <c r="M32" s="5"/>
      <c r="N32" s="2"/>
      <c r="O32" s="3" t="s">
        <v>11</v>
      </c>
      <c r="P32" s="3"/>
      <c r="Q32" s="3"/>
      <c r="R32" s="4"/>
      <c r="V32" s="12"/>
    </row>
    <row r="33" spans="2:22" ht="12" customHeight="1">
      <c r="B33" s="19">
        <v>5</v>
      </c>
      <c r="C33" s="20">
        <f>B33+1</f>
        <v>6</v>
      </c>
      <c r="D33" s="20">
        <f>C33+1</f>
        <v>7</v>
      </c>
      <c r="E33" s="20">
        <f>D33+1</f>
        <v>8</v>
      </c>
      <c r="F33" s="21">
        <f>E33+1</f>
        <v>9</v>
      </c>
      <c r="H33" s="19">
        <v>9</v>
      </c>
      <c r="I33" s="20">
        <f>H33+1</f>
        <v>10</v>
      </c>
      <c r="J33" s="20">
        <f>I33+1</f>
        <v>11</v>
      </c>
      <c r="K33" s="20">
        <f>J33+1</f>
        <v>12</v>
      </c>
      <c r="L33" s="21">
        <f>K33+1</f>
        <v>13</v>
      </c>
      <c r="N33" s="19">
        <v>9</v>
      </c>
      <c r="O33" s="20">
        <f>N33+1</f>
        <v>10</v>
      </c>
      <c r="P33" s="20">
        <f>O33+1</f>
        <v>11</v>
      </c>
      <c r="Q33" s="20">
        <f>P33+1</f>
        <v>12</v>
      </c>
      <c r="R33" s="21">
        <f>Q33+1</f>
        <v>13</v>
      </c>
      <c r="V33" s="12"/>
    </row>
    <row r="34" spans="2:22" ht="36" customHeight="1">
      <c r="B34" s="2"/>
      <c r="C34" s="3"/>
      <c r="D34" s="3"/>
      <c r="E34" s="3"/>
      <c r="F34" s="4"/>
      <c r="G34" s="5"/>
      <c r="H34" s="2"/>
      <c r="I34" s="3"/>
      <c r="J34" s="3"/>
      <c r="K34" s="3"/>
      <c r="L34" s="4"/>
      <c r="M34" s="5"/>
      <c r="N34" s="2"/>
      <c r="O34" s="3"/>
      <c r="P34" s="3"/>
      <c r="Q34" s="3"/>
      <c r="R34" s="4"/>
    </row>
    <row r="35" spans="2:22" ht="12" customHeight="1">
      <c r="B35" s="19">
        <f>B33+7</f>
        <v>12</v>
      </c>
      <c r="C35" s="20">
        <f>B35+1</f>
        <v>13</v>
      </c>
      <c r="D35" s="20">
        <f>C35+1</f>
        <v>14</v>
      </c>
      <c r="E35" s="20">
        <f>D35+1</f>
        <v>15</v>
      </c>
      <c r="F35" s="21">
        <f>E35+1</f>
        <v>16</v>
      </c>
      <c r="H35" s="19">
        <f>H33+7</f>
        <v>16</v>
      </c>
      <c r="I35" s="20">
        <f>H35+1</f>
        <v>17</v>
      </c>
      <c r="J35" s="20">
        <f>I35+1</f>
        <v>18</v>
      </c>
      <c r="K35" s="20">
        <f>J35+1</f>
        <v>19</v>
      </c>
      <c r="L35" s="21">
        <f>K35+1</f>
        <v>20</v>
      </c>
      <c r="N35" s="19">
        <f>N33+7</f>
        <v>16</v>
      </c>
      <c r="O35" s="20">
        <f>N35+1</f>
        <v>17</v>
      </c>
      <c r="P35" s="20">
        <f>O35+1</f>
        <v>18</v>
      </c>
      <c r="Q35" s="20">
        <f>P35+1</f>
        <v>19</v>
      </c>
      <c r="R35" s="21">
        <f>Q35+1</f>
        <v>20</v>
      </c>
    </row>
    <row r="36" spans="2:22" ht="36" customHeight="1">
      <c r="B36" s="2"/>
      <c r="C36" s="3"/>
      <c r="D36" s="3"/>
      <c r="E36" s="3"/>
      <c r="F36" s="4"/>
      <c r="G36" s="5"/>
      <c r="H36" s="2" t="s">
        <v>11</v>
      </c>
      <c r="I36" s="3"/>
      <c r="J36" s="3"/>
      <c r="K36" s="3"/>
      <c r="L36" s="4"/>
      <c r="M36" s="5"/>
      <c r="N36" s="2"/>
      <c r="O36" s="3"/>
      <c r="P36" s="3"/>
      <c r="Q36" s="3"/>
      <c r="R36" s="4" t="s">
        <v>11</v>
      </c>
    </row>
    <row r="37" spans="2:22" ht="12" customHeight="1">
      <c r="B37" s="19">
        <f>B35+7</f>
        <v>19</v>
      </c>
      <c r="C37" s="20">
        <f>B37+1</f>
        <v>20</v>
      </c>
      <c r="D37" s="20">
        <f>C37+1</f>
        <v>21</v>
      </c>
      <c r="E37" s="20">
        <f>D37+1</f>
        <v>22</v>
      </c>
      <c r="F37" s="21">
        <f>E37+1</f>
        <v>23</v>
      </c>
      <c r="H37" s="19">
        <f>H35+7</f>
        <v>23</v>
      </c>
      <c r="I37" s="20">
        <f>H37+1</f>
        <v>24</v>
      </c>
      <c r="J37" s="20">
        <f>I37+1</f>
        <v>25</v>
      </c>
      <c r="K37" s="20">
        <f>J37+1</f>
        <v>26</v>
      </c>
      <c r="L37" s="21">
        <f>K37+1</f>
        <v>27</v>
      </c>
      <c r="N37" s="19">
        <f>N35+7</f>
        <v>23</v>
      </c>
      <c r="O37" s="20">
        <f>N37+1</f>
        <v>24</v>
      </c>
      <c r="P37" s="20">
        <f>O37+1</f>
        <v>25</v>
      </c>
      <c r="Q37" s="20">
        <f>P37+1</f>
        <v>26</v>
      </c>
      <c r="R37" s="21">
        <f>Q37+1</f>
        <v>27</v>
      </c>
    </row>
    <row r="38" spans="2:22" ht="36" customHeight="1">
      <c r="B38" s="2" t="s">
        <v>9</v>
      </c>
      <c r="C38" s="3"/>
      <c r="D38" s="3"/>
      <c r="E38" s="3"/>
      <c r="F38" s="4"/>
      <c r="G38" s="5"/>
      <c r="H38" s="2"/>
      <c r="I38" s="3"/>
      <c r="J38" s="3"/>
      <c r="K38" s="3"/>
      <c r="L38" s="4"/>
      <c r="M38" s="5"/>
      <c r="N38" s="2"/>
      <c r="O38" s="3"/>
      <c r="P38" s="3"/>
      <c r="Q38" s="3"/>
      <c r="R38" s="4"/>
    </row>
    <row r="39" spans="2:22" ht="12" customHeight="1">
      <c r="B39" s="19">
        <f>B37+7</f>
        <v>26</v>
      </c>
      <c r="C39" s="20">
        <f>B39+1</f>
        <v>27</v>
      </c>
      <c r="D39" s="20">
        <f>C39+1</f>
        <v>28</v>
      </c>
      <c r="E39" s="20">
        <f>D39+1</f>
        <v>29</v>
      </c>
      <c r="F39" s="21">
        <f>E39+1</f>
        <v>30</v>
      </c>
      <c r="H39" s="19"/>
      <c r="I39" s="20"/>
      <c r="J39" s="20"/>
      <c r="K39" s="20"/>
      <c r="L39" s="21"/>
      <c r="N39" s="19">
        <f>N37+7</f>
        <v>30</v>
      </c>
      <c r="O39" s="20">
        <f>N39+1</f>
        <v>31</v>
      </c>
      <c r="P39" s="20"/>
      <c r="Q39" s="20"/>
      <c r="R39" s="21"/>
    </row>
    <row r="40" spans="2:22" ht="36" customHeight="1" thickBot="1">
      <c r="B40" s="6" t="s">
        <v>11</v>
      </c>
      <c r="C40" s="7"/>
      <c r="D40" s="7"/>
      <c r="E40" s="7"/>
      <c r="F40" s="8"/>
      <c r="G40" s="5"/>
      <c r="H40" s="6"/>
      <c r="I40" s="7"/>
      <c r="J40" s="7"/>
      <c r="K40" s="7"/>
      <c r="L40" s="8"/>
      <c r="M40" s="5"/>
      <c r="N40" s="6" t="s">
        <v>19</v>
      </c>
      <c r="O40" s="7" t="s">
        <v>19</v>
      </c>
      <c r="P40" s="7"/>
      <c r="Q40" s="7"/>
      <c r="R40" s="8"/>
    </row>
    <row r="41" spans="2:22" ht="21.75" customHeight="1" thickBot="1">
      <c r="B41" s="43" t="s">
        <v>26</v>
      </c>
      <c r="C41" s="43"/>
      <c r="D41" s="43"/>
      <c r="E41" s="30" cm="1">
        <f t="array" ref="E41">SUMPRODUCT(--ISNUMBER(B31:F39),--(B32:F40=""))+SUMPRODUCT(--ISNUMBER(B31:F39),--(B32:F40="O"))+SUMPRODUCT(--ISNUMBER(B31:F39),--(B32:F40="S"))+SUMPRODUCT(--ISNUMBER(B31:F39),--(B32:F40="HV"))+SUMPRODUCT(--ISNUMBER(B31:F39),--(B32:F40="FC"))+SUMPRODUCT(--ISNUMBER(B31:F39),--(B32:F40="FD"))+SUMPRODUCT(--ISNUMBER(B31:F39),--(B32:F40="LD"))</f>
        <v>18</v>
      </c>
      <c r="F41" s="1"/>
      <c r="H41" s="43" t="s">
        <v>27</v>
      </c>
      <c r="I41" s="43"/>
      <c r="J41" s="43"/>
      <c r="K41" s="30" cm="1">
        <f t="array" ref="K41">SUMPRODUCT(--ISNUMBER(H31:L39),--(H32:L40=""))+SUMPRODUCT(--ISNUMBER(H31:L39),--(H32:L40="O"))+SUMPRODUCT(--ISNUMBER(H31:L39),--(H32:L40="S"))+SUMPRODUCT(--ISNUMBER(H31:L39),--(H32:L40="HV"))+SUMPRODUCT(--ISNUMBER(H31:L39),--(H32:L40="FC"))+SUMPRODUCT(--ISNUMBER(H31:L39),--(H32:L40="FD"))+SUMPRODUCT(--ISNUMBER(H31:L39),--(H32:L40="LD"))</f>
        <v>19</v>
      </c>
      <c r="L41" s="1"/>
      <c r="N41" s="43" t="s">
        <v>28</v>
      </c>
      <c r="O41" s="43"/>
      <c r="P41" s="43"/>
      <c r="Q41" s="30" cm="1">
        <f t="array" ref="Q41">SUMPRODUCT(--ISNUMBER(N31:R39),--(N32:R40=""))+SUMPRODUCT(--ISNUMBER(N31:R39),--(N32:R40="O"))+SUMPRODUCT(--ISNUMBER(N31:R39),--(N32:R40="S"))+SUMPRODUCT(--ISNUMBER(N31:R39),--(N32:R40="HV"))+SUMPRODUCT(--ISNUMBER(N31:R39),--(N32:R40="FC"))+SUMPRODUCT(--ISNUMBER(N31:R39),--(N32:R40="FD"))+SUMPRODUCT(--ISNUMBER(N31:R39),--(N32:R40="LD"))</f>
        <v>18</v>
      </c>
      <c r="R41" s="1"/>
    </row>
    <row r="42" spans="2:22" ht="18.75">
      <c r="B42" s="35" t="s">
        <v>29</v>
      </c>
      <c r="C42" s="36"/>
      <c r="D42" s="36"/>
      <c r="E42" s="36"/>
      <c r="F42" s="37"/>
      <c r="H42" s="35" t="s">
        <v>30</v>
      </c>
      <c r="I42" s="36"/>
      <c r="J42" s="36"/>
      <c r="K42" s="36"/>
      <c r="L42" s="37"/>
      <c r="N42" s="35" t="s">
        <v>31</v>
      </c>
      <c r="O42" s="36"/>
      <c r="P42" s="36"/>
      <c r="Q42" s="36"/>
      <c r="R42" s="37"/>
    </row>
    <row r="43" spans="2:22">
      <c r="B43" s="27" t="s">
        <v>4</v>
      </c>
      <c r="C43" s="26" t="s">
        <v>5</v>
      </c>
      <c r="D43" s="26" t="s">
        <v>6</v>
      </c>
      <c r="E43" s="26" t="s">
        <v>7</v>
      </c>
      <c r="F43" s="28" t="s">
        <v>8</v>
      </c>
      <c r="H43" s="27" t="s">
        <v>4</v>
      </c>
      <c r="I43" s="26" t="s">
        <v>5</v>
      </c>
      <c r="J43" s="26" t="s">
        <v>6</v>
      </c>
      <c r="K43" s="26" t="s">
        <v>7</v>
      </c>
      <c r="L43" s="28" t="s">
        <v>8</v>
      </c>
      <c r="N43" s="27" t="s">
        <v>4</v>
      </c>
      <c r="O43" s="26" t="s">
        <v>5</v>
      </c>
      <c r="P43" s="26" t="s">
        <v>6</v>
      </c>
      <c r="Q43" s="26" t="s">
        <v>7</v>
      </c>
      <c r="R43" s="28" t="s">
        <v>8</v>
      </c>
    </row>
    <row r="44" spans="2:22" ht="12" customHeight="1">
      <c r="B44" s="19"/>
      <c r="C44" s="20"/>
      <c r="D44" s="20">
        <v>1</v>
      </c>
      <c r="E44" s="20">
        <v>2</v>
      </c>
      <c r="F44" s="21">
        <v>3</v>
      </c>
      <c r="H44" s="19"/>
      <c r="I44" s="20"/>
      <c r="J44" s="20"/>
      <c r="K44" s="20"/>
      <c r="L44" s="21">
        <v>1</v>
      </c>
      <c r="N44" s="19">
        <v>1</v>
      </c>
      <c r="O44" s="20">
        <v>2</v>
      </c>
      <c r="P44" s="20">
        <v>3</v>
      </c>
      <c r="Q44" s="20">
        <v>4</v>
      </c>
      <c r="R44" s="21">
        <v>5</v>
      </c>
    </row>
    <row r="45" spans="2:22" ht="36" customHeight="1">
      <c r="B45" s="2"/>
      <c r="C45" s="3"/>
      <c r="D45" s="3" t="s">
        <v>19</v>
      </c>
      <c r="E45" s="3" t="s">
        <v>19</v>
      </c>
      <c r="F45" s="4" t="s">
        <v>9</v>
      </c>
      <c r="G45" s="5"/>
      <c r="H45" s="2"/>
      <c r="I45" s="3"/>
      <c r="J45" s="3"/>
      <c r="K45" s="3"/>
      <c r="L45" s="4" t="s">
        <v>11</v>
      </c>
      <c r="M45" s="5"/>
      <c r="N45" s="2"/>
      <c r="O45" s="3"/>
      <c r="P45" s="3"/>
      <c r="Q45" s="3"/>
      <c r="R45" s="4"/>
    </row>
    <row r="46" spans="2:22" ht="12" customHeight="1">
      <c r="B46" s="19">
        <v>6</v>
      </c>
      <c r="C46" s="20">
        <f>B46+1</f>
        <v>7</v>
      </c>
      <c r="D46" s="20">
        <f>C46+1</f>
        <v>8</v>
      </c>
      <c r="E46" s="20">
        <f>D46+1</f>
        <v>9</v>
      </c>
      <c r="F46" s="21">
        <f>E46+1</f>
        <v>10</v>
      </c>
      <c r="H46" s="19">
        <v>4</v>
      </c>
      <c r="I46" s="20">
        <f>H46+1</f>
        <v>5</v>
      </c>
      <c r="J46" s="20">
        <f>I46+1</f>
        <v>6</v>
      </c>
      <c r="K46" s="20">
        <f>J46+1</f>
        <v>7</v>
      </c>
      <c r="L46" s="21">
        <f>K46+1</f>
        <v>8</v>
      </c>
      <c r="N46" s="19">
        <v>8</v>
      </c>
      <c r="O46" s="20">
        <f>N46+1</f>
        <v>9</v>
      </c>
      <c r="P46" s="20">
        <f>O46+1</f>
        <v>10</v>
      </c>
      <c r="Q46" s="20">
        <f>P46+1</f>
        <v>11</v>
      </c>
      <c r="R46" s="21">
        <f>Q46+1</f>
        <v>12</v>
      </c>
    </row>
    <row r="47" spans="2:22" ht="36" customHeight="1">
      <c r="B47" s="2" t="s">
        <v>11</v>
      </c>
      <c r="C47" s="3"/>
      <c r="D47" s="3"/>
      <c r="E47" s="3"/>
      <c r="F47" s="4"/>
      <c r="G47" s="5"/>
      <c r="H47" s="2"/>
      <c r="I47" s="3"/>
      <c r="J47" s="3"/>
      <c r="K47" s="3"/>
      <c r="L47" s="4"/>
      <c r="M47" s="5"/>
      <c r="N47" s="2"/>
      <c r="O47" s="3"/>
      <c r="P47" s="3"/>
      <c r="Q47" s="3" t="s">
        <v>32</v>
      </c>
      <c r="R47" s="4" t="s">
        <v>11</v>
      </c>
    </row>
    <row r="48" spans="2:22" ht="12" customHeight="1">
      <c r="B48" s="19">
        <f>B46+7</f>
        <v>13</v>
      </c>
      <c r="C48" s="20">
        <f>B48+1</f>
        <v>14</v>
      </c>
      <c r="D48" s="20">
        <f>C48+1</f>
        <v>15</v>
      </c>
      <c r="E48" s="20">
        <f>D48+1</f>
        <v>16</v>
      </c>
      <c r="F48" s="21">
        <f>E48+1</f>
        <v>17</v>
      </c>
      <c r="H48" s="19">
        <f>H46+7</f>
        <v>11</v>
      </c>
      <c r="I48" s="20">
        <f>H48+1</f>
        <v>12</v>
      </c>
      <c r="J48" s="20">
        <f>I48+1</f>
        <v>13</v>
      </c>
      <c r="K48" s="20">
        <f>J48+1</f>
        <v>14</v>
      </c>
      <c r="L48" s="21">
        <f>K48+1</f>
        <v>15</v>
      </c>
      <c r="N48" s="19">
        <f>N46+7</f>
        <v>15</v>
      </c>
      <c r="O48" s="20">
        <f>N48+1</f>
        <v>16</v>
      </c>
      <c r="P48" s="20">
        <f>O48+1</f>
        <v>17</v>
      </c>
      <c r="Q48" s="20">
        <f>P48+1</f>
        <v>18</v>
      </c>
      <c r="R48" s="21">
        <f>Q48+1</f>
        <v>19</v>
      </c>
    </row>
    <row r="49" spans="2:18" ht="36" customHeight="1">
      <c r="B49" s="2"/>
      <c r="C49" s="3"/>
      <c r="D49" s="3"/>
      <c r="E49" s="3"/>
      <c r="F49" s="4"/>
      <c r="G49" s="5"/>
      <c r="H49" s="2"/>
      <c r="I49" s="3"/>
      <c r="J49" s="3"/>
      <c r="K49" s="3"/>
      <c r="L49" s="4"/>
      <c r="M49" s="5"/>
      <c r="N49" s="2" t="s">
        <v>11</v>
      </c>
      <c r="O49" s="3" t="s">
        <v>10</v>
      </c>
      <c r="P49" s="3" t="s">
        <v>10</v>
      </c>
      <c r="Q49" s="3" t="s">
        <v>10</v>
      </c>
      <c r="R49" s="4" t="s">
        <v>10</v>
      </c>
    </row>
    <row r="50" spans="2:18" ht="12" customHeight="1">
      <c r="B50" s="19">
        <f>B48+7</f>
        <v>20</v>
      </c>
      <c r="C50" s="20">
        <f>B50+1</f>
        <v>21</v>
      </c>
      <c r="D50" s="20">
        <f>C50+1</f>
        <v>22</v>
      </c>
      <c r="E50" s="20">
        <f>D50+1</f>
        <v>23</v>
      </c>
      <c r="F50" s="21">
        <f>E50+1</f>
        <v>24</v>
      </c>
      <c r="H50" s="19">
        <f>H48+7</f>
        <v>18</v>
      </c>
      <c r="I50" s="20">
        <f>H50+1</f>
        <v>19</v>
      </c>
      <c r="J50" s="20">
        <f>I50+1</f>
        <v>20</v>
      </c>
      <c r="K50" s="20">
        <f>J50+1</f>
        <v>21</v>
      </c>
      <c r="L50" s="21">
        <f>K50+1</f>
        <v>22</v>
      </c>
      <c r="N50" s="19">
        <f>N48+7</f>
        <v>22</v>
      </c>
      <c r="O50" s="20">
        <f>N50+1</f>
        <v>23</v>
      </c>
      <c r="P50" s="20">
        <f>O50+1</f>
        <v>24</v>
      </c>
      <c r="Q50" s="20">
        <f>P50+1</f>
        <v>25</v>
      </c>
      <c r="R50" s="21">
        <f>Q50+1</f>
        <v>26</v>
      </c>
    </row>
    <row r="51" spans="2:18" ht="36" customHeight="1">
      <c r="B51" s="2"/>
      <c r="C51" s="3"/>
      <c r="D51" s="3"/>
      <c r="E51" s="3"/>
      <c r="F51" s="4"/>
      <c r="G51" s="5"/>
      <c r="H51" s="2"/>
      <c r="I51" s="3"/>
      <c r="J51" s="3"/>
      <c r="K51" s="3"/>
      <c r="L51" s="4"/>
      <c r="M51" s="5"/>
      <c r="N51" s="2" t="s">
        <v>10</v>
      </c>
      <c r="O51" s="3" t="s">
        <v>10</v>
      </c>
      <c r="P51" s="3" t="s">
        <v>10</v>
      </c>
      <c r="Q51" s="3" t="s">
        <v>10</v>
      </c>
      <c r="R51" s="4" t="s">
        <v>10</v>
      </c>
    </row>
    <row r="52" spans="2:18" ht="12" customHeight="1">
      <c r="B52" s="19">
        <f>B50+7</f>
        <v>27</v>
      </c>
      <c r="C52" s="20">
        <f>B52+1</f>
        <v>28</v>
      </c>
      <c r="D52" s="20">
        <f>C52+1</f>
        <v>29</v>
      </c>
      <c r="E52" s="20">
        <f>D52+1</f>
        <v>30</v>
      </c>
      <c r="F52" s="21"/>
      <c r="H52" s="19">
        <f>H50+7</f>
        <v>25</v>
      </c>
      <c r="I52" s="20">
        <f>H52+1</f>
        <v>26</v>
      </c>
      <c r="J52" s="20">
        <f>I52+1</f>
        <v>27</v>
      </c>
      <c r="K52" s="20">
        <f>J52+1</f>
        <v>28</v>
      </c>
      <c r="L52" s="21">
        <f>K52+1</f>
        <v>29</v>
      </c>
      <c r="N52" s="19">
        <f>N50+7</f>
        <v>29</v>
      </c>
      <c r="O52" s="20">
        <f>N52+1</f>
        <v>30</v>
      </c>
      <c r="P52" s="20"/>
      <c r="Q52" s="20"/>
      <c r="R52" s="21"/>
    </row>
    <row r="53" spans="2:18" ht="36" customHeight="1" thickBot="1">
      <c r="B53" s="6"/>
      <c r="C53" s="7"/>
      <c r="D53" s="7"/>
      <c r="E53" s="7"/>
      <c r="F53" s="8"/>
      <c r="G53" s="5"/>
      <c r="H53" s="6" t="s">
        <v>9</v>
      </c>
      <c r="I53" s="7"/>
      <c r="J53" s="7"/>
      <c r="K53" s="7"/>
      <c r="L53" s="8"/>
      <c r="M53" s="5"/>
      <c r="N53" s="6" t="s">
        <v>10</v>
      </c>
      <c r="O53" s="7" t="s">
        <v>10</v>
      </c>
      <c r="P53" s="7" t="s">
        <v>10</v>
      </c>
      <c r="Q53" s="7" t="s">
        <v>10</v>
      </c>
      <c r="R53" s="8" t="s">
        <v>10</v>
      </c>
    </row>
    <row r="54" spans="2:18" ht="21.75" customHeight="1" thickBot="1">
      <c r="B54" s="43" t="s">
        <v>33</v>
      </c>
      <c r="C54" s="43"/>
      <c r="D54" s="43"/>
      <c r="E54" s="30" cm="1">
        <f t="array" ref="E54">SUMPRODUCT(--ISNUMBER(B44:F52),--(B45:F53=""))+SUMPRODUCT(--ISNUMBER(B44:F52),--(B45:F53="O"))+SUMPRODUCT(--ISNUMBER(B44:F52),--(B45:F53="S"))+SUMPRODUCT(--ISNUMBER(B44:F52),--(B45:F53="HV"))+SUMPRODUCT(--ISNUMBER(B44:F52),--(B45:F53="FC"))+SUMPRODUCT(--ISNUMBER(B44:F52),--(B45:F53="FD"))+SUMPRODUCT(--ISNUMBER(B44:F52),--(B45:F53="LD"))</f>
        <v>18</v>
      </c>
      <c r="F54" s="1"/>
      <c r="H54" s="44" t="s">
        <v>34</v>
      </c>
      <c r="I54" s="44"/>
      <c r="J54" s="44"/>
      <c r="K54" s="30" cm="1">
        <f t="array" ref="K54">SUMPRODUCT(--ISNUMBER(H44:L52),--(H45:L53=""))+SUMPRODUCT(--ISNUMBER(H44:L52),--(H45:L53="O"))+SUMPRODUCT(--ISNUMBER(H44:L52),--(H45:L53="S"))+SUMPRODUCT(--ISNUMBER(H44:L52),--(H45:L53="HV"))+SUMPRODUCT(--ISNUMBER(H44:L52),--(H45:L53="FC"))+SUMPRODUCT(--ISNUMBER(H44:L52),--(H45:L53="FD"))+SUMPRODUCT(--ISNUMBER(H44:L52),--(H45:L53="LD"))</f>
        <v>19</v>
      </c>
      <c r="L54" s="1"/>
      <c r="N54" s="43" t="s">
        <v>35</v>
      </c>
      <c r="O54" s="43"/>
      <c r="P54" s="43"/>
      <c r="Q54" s="30" cm="1">
        <f t="array" ref="Q54">SUMPRODUCT(--ISNUMBER(N44:R52),--(N45:R53=""))+SUMPRODUCT(--ISNUMBER(N44:R52),--(N45:R53="O"))+SUMPRODUCT(--ISNUMBER(N44:R52),--(N45:R53="S"))+SUMPRODUCT(--ISNUMBER(N44:R52),--(N45:R53="HV"))+SUMPRODUCT(--ISNUMBER(N44:R52),--(N45:R53="FC"))+SUMPRODUCT(--ISNUMBER(N44:R52),--(N45:R53="FD"))+SUMPRODUCT(--ISNUMBER(N44:R52),--(N45:R53="LD"))</f>
        <v>9</v>
      </c>
      <c r="R54" s="1"/>
    </row>
    <row r="55" spans="2:18" ht="19.5" thickBot="1">
      <c r="B55" s="35" t="s">
        <v>36</v>
      </c>
      <c r="C55" s="36"/>
      <c r="D55" s="36"/>
      <c r="E55" s="36"/>
      <c r="F55" s="37"/>
      <c r="N55" s="35" t="s">
        <v>37</v>
      </c>
      <c r="O55" s="36"/>
      <c r="P55" s="36"/>
      <c r="Q55" s="36"/>
      <c r="R55" s="37"/>
    </row>
    <row r="56" spans="2:18">
      <c r="B56" s="45"/>
      <c r="C56" s="46"/>
      <c r="D56" s="46" t="s">
        <v>38</v>
      </c>
      <c r="E56" s="46"/>
      <c r="F56" s="53"/>
      <c r="N56" s="45" t="s">
        <v>39</v>
      </c>
      <c r="O56" s="46"/>
      <c r="P56" s="46"/>
      <c r="Q56" s="46">
        <f>SUM(K15,Q15,E28,K28,Q28,E41,K41,Q41,E54,K54,Q54)</f>
        <v>178</v>
      </c>
      <c r="R56" s="53"/>
    </row>
    <row r="57" spans="2:18">
      <c r="B57" s="47" t="s">
        <v>40</v>
      </c>
      <c r="C57" s="48"/>
      <c r="D57" s="48" t="s">
        <v>41</v>
      </c>
      <c r="E57" s="48"/>
      <c r="F57" s="49"/>
      <c r="N57" s="47" t="s">
        <v>42</v>
      </c>
      <c r="O57" s="48"/>
      <c r="P57" s="48"/>
      <c r="Q57" s="48">
        <f>COUNTIF($B$3:$R$53, "O")</f>
        <v>0</v>
      </c>
      <c r="R57" s="49"/>
    </row>
    <row r="58" spans="2:18">
      <c r="B58" s="47" t="s">
        <v>43</v>
      </c>
      <c r="C58" s="48"/>
      <c r="D58" s="48" t="s">
        <v>44</v>
      </c>
      <c r="E58" s="48"/>
      <c r="F58" s="49"/>
      <c r="N58" s="47" t="s">
        <v>45</v>
      </c>
      <c r="O58" s="48"/>
      <c r="P58" s="48"/>
      <c r="Q58" s="48">
        <f>COUNTIF($B$3:$R$53, "S")</f>
        <v>0</v>
      </c>
      <c r="R58" s="49"/>
    </row>
    <row r="59" spans="2:18">
      <c r="B59" s="47" t="s">
        <v>46</v>
      </c>
      <c r="C59" s="48"/>
      <c r="D59" s="48" t="s">
        <v>47</v>
      </c>
      <c r="E59" s="48"/>
      <c r="F59" s="49"/>
      <c r="N59" s="47" t="s">
        <v>48</v>
      </c>
      <c r="O59" s="48"/>
      <c r="P59" s="48"/>
      <c r="Q59" s="48">
        <f>COUNTIF($B$3:$R$53, "HV")</f>
        <v>0</v>
      </c>
      <c r="R59" s="49"/>
    </row>
    <row r="60" spans="2:18">
      <c r="B60" s="47" t="s">
        <v>49</v>
      </c>
      <c r="C60" s="48"/>
      <c r="D60" s="56" t="s">
        <v>50</v>
      </c>
      <c r="E60" s="56"/>
      <c r="F60" s="57"/>
      <c r="N60" s="58" t="s">
        <v>51</v>
      </c>
      <c r="O60" s="56"/>
      <c r="P60" s="56"/>
      <c r="Q60" s="48">
        <f>COUNTIF($B$3:$R$53, "FC")</f>
        <v>0</v>
      </c>
      <c r="R60" s="49"/>
    </row>
    <row r="61" spans="2:18">
      <c r="B61" s="47" t="s">
        <v>12</v>
      </c>
      <c r="C61" s="48"/>
      <c r="D61" s="48" t="s">
        <v>52</v>
      </c>
      <c r="E61" s="48"/>
      <c r="F61" s="49"/>
      <c r="N61" s="59" t="s">
        <v>53</v>
      </c>
      <c r="O61" s="60"/>
      <c r="P61" s="60"/>
      <c r="Q61" s="60">
        <f>SUM(Q56:R60)</f>
        <v>178</v>
      </c>
      <c r="R61" s="67"/>
    </row>
    <row r="62" spans="2:18">
      <c r="B62" s="54" t="s">
        <v>32</v>
      </c>
      <c r="C62" s="55"/>
      <c r="D62" s="50" t="s">
        <v>54</v>
      </c>
      <c r="E62" s="51"/>
      <c r="F62" s="52"/>
      <c r="N62" s="47" t="s">
        <v>55</v>
      </c>
      <c r="O62" s="48"/>
      <c r="P62" s="48"/>
      <c r="Q62" s="48">
        <f>COUNTIF($B$3:$R$53, "H")</f>
        <v>11</v>
      </c>
      <c r="R62" s="49"/>
    </row>
    <row r="63" spans="2:18">
      <c r="B63" s="54" t="s">
        <v>9</v>
      </c>
      <c r="C63" s="55"/>
      <c r="D63" s="50" t="s">
        <v>56</v>
      </c>
      <c r="E63" s="51"/>
      <c r="F63" s="52"/>
      <c r="N63" s="47" t="s">
        <v>57</v>
      </c>
      <c r="O63" s="48"/>
      <c r="P63" s="48"/>
      <c r="Q63" s="48">
        <f>COUNTIF($B$3:$R$53, "V")</f>
        <v>10</v>
      </c>
      <c r="R63" s="49"/>
    </row>
    <row r="64" spans="2:18" ht="15.75" thickBot="1">
      <c r="B64" s="54" t="s">
        <v>19</v>
      </c>
      <c r="C64" s="55"/>
      <c r="D64" s="50" t="s">
        <v>58</v>
      </c>
      <c r="E64" s="51"/>
      <c r="F64" s="52"/>
      <c r="N64" s="38" t="s">
        <v>59</v>
      </c>
      <c r="O64" s="39"/>
      <c r="P64" s="40"/>
      <c r="Q64" s="41">
        <f>COUNTIF($B$3:$R$53, "TW")</f>
        <v>17</v>
      </c>
      <c r="R64" s="42"/>
    </row>
    <row r="65" spans="2:19">
      <c r="B65" s="54" t="s">
        <v>11</v>
      </c>
      <c r="C65" s="55"/>
      <c r="D65" s="50" t="s">
        <v>60</v>
      </c>
      <c r="E65" s="51"/>
      <c r="F65" s="52"/>
      <c r="N65" s="61" t="s">
        <v>61</v>
      </c>
      <c r="O65" s="62"/>
      <c r="P65" s="62"/>
      <c r="Q65" s="62"/>
      <c r="R65" s="63"/>
    </row>
    <row r="66" spans="2:19" ht="15.75" thickBot="1">
      <c r="B66" s="38" t="s">
        <v>10</v>
      </c>
      <c r="C66" s="40"/>
      <c r="D66" s="41" t="s">
        <v>62</v>
      </c>
      <c r="E66" s="39"/>
      <c r="F66" s="42"/>
      <c r="N66" s="64"/>
      <c r="O66" s="65"/>
      <c r="P66" s="65"/>
      <c r="Q66" s="65"/>
      <c r="R66" s="66"/>
    </row>
    <row r="67" spans="2:19" ht="10.5" customHeight="1"/>
    <row r="68" spans="2:19" ht="15.75" thickBot="1">
      <c r="B68" s="68" t="s">
        <v>63</v>
      </c>
      <c r="C68" s="68"/>
      <c r="D68" s="69"/>
      <c r="E68" s="69"/>
      <c r="F68" s="69"/>
      <c r="G68" t="s">
        <v>64</v>
      </c>
    </row>
    <row r="69" spans="2:19" ht="51" customHeight="1">
      <c r="B69" s="33" t="s">
        <v>65</v>
      </c>
      <c r="C69" s="33"/>
      <c r="D69" s="33"/>
      <c r="E69" s="33"/>
      <c r="F69" s="33"/>
      <c r="G69" s="33"/>
      <c r="H69" s="33"/>
      <c r="I69" s="33"/>
      <c r="J69" s="33"/>
      <c r="K69" s="33"/>
      <c r="L69" s="33"/>
      <c r="M69" s="33"/>
      <c r="N69" s="33"/>
      <c r="O69" s="33"/>
      <c r="P69" s="33"/>
      <c r="Q69" s="33"/>
      <c r="R69" s="33"/>
    </row>
    <row r="72" spans="2:19" ht="15" customHeight="1">
      <c r="B72" s="31"/>
      <c r="C72" s="31"/>
      <c r="D72" s="31"/>
      <c r="E72" s="31"/>
      <c r="F72" s="31"/>
      <c r="G72" s="31"/>
      <c r="H72" s="31"/>
      <c r="I72" s="31"/>
      <c r="J72" s="31"/>
      <c r="K72" s="31"/>
      <c r="L72" s="31"/>
      <c r="M72" s="31"/>
      <c r="N72" s="31"/>
      <c r="O72" s="31"/>
      <c r="P72" s="31"/>
      <c r="Q72" s="31"/>
      <c r="R72" s="31"/>
      <c r="S72" s="31"/>
    </row>
    <row r="73" spans="2:19">
      <c r="B73" s="31"/>
      <c r="C73" s="31"/>
      <c r="D73" s="31"/>
      <c r="E73" s="31"/>
      <c r="F73" s="31"/>
      <c r="G73" s="31"/>
      <c r="H73" s="31"/>
      <c r="I73" s="31"/>
      <c r="J73" s="31"/>
      <c r="K73" s="31"/>
      <c r="L73" s="31"/>
      <c r="M73" s="31"/>
      <c r="N73" s="31"/>
      <c r="O73" s="31"/>
      <c r="P73" s="31"/>
      <c r="Q73" s="31"/>
      <c r="R73" s="31"/>
      <c r="S73" s="31"/>
    </row>
  </sheetData>
  <sheetProtection formatCells="0" formatColumns="0" formatRows="0"/>
  <mergeCells count="70">
    <mergeCell ref="B68:C68"/>
    <mergeCell ref="D68:F68"/>
    <mergeCell ref="B64:C64"/>
    <mergeCell ref="D64:F64"/>
    <mergeCell ref="B65:C65"/>
    <mergeCell ref="D65:F65"/>
    <mergeCell ref="D66:F66"/>
    <mergeCell ref="B66:C66"/>
    <mergeCell ref="H15:J15"/>
    <mergeCell ref="N15:P15"/>
    <mergeCell ref="B28:D28"/>
    <mergeCell ref="H28:J28"/>
    <mergeCell ref="N28:P28"/>
    <mergeCell ref="N60:P60"/>
    <mergeCell ref="N61:P61"/>
    <mergeCell ref="N62:P62"/>
    <mergeCell ref="N63:P63"/>
    <mergeCell ref="N65:R66"/>
    <mergeCell ref="Q60:R60"/>
    <mergeCell ref="Q61:R61"/>
    <mergeCell ref="Q62:R62"/>
    <mergeCell ref="Q63:R63"/>
    <mergeCell ref="N58:P58"/>
    <mergeCell ref="Q56:R56"/>
    <mergeCell ref="Q57:R57"/>
    <mergeCell ref="Q58:R58"/>
    <mergeCell ref="Q59:R59"/>
    <mergeCell ref="N59:P59"/>
    <mergeCell ref="D61:F61"/>
    <mergeCell ref="D62:F62"/>
    <mergeCell ref="D63:F63"/>
    <mergeCell ref="D56:F56"/>
    <mergeCell ref="B58:C58"/>
    <mergeCell ref="B59:C59"/>
    <mergeCell ref="B60:C60"/>
    <mergeCell ref="B61:C61"/>
    <mergeCell ref="B62:C62"/>
    <mergeCell ref="B63:C63"/>
    <mergeCell ref="D58:F58"/>
    <mergeCell ref="D59:F59"/>
    <mergeCell ref="D60:F60"/>
    <mergeCell ref="B55:F55"/>
    <mergeCell ref="B56:C56"/>
    <mergeCell ref="B57:C57"/>
    <mergeCell ref="D57:F57"/>
    <mergeCell ref="N55:R55"/>
    <mergeCell ref="N56:P56"/>
    <mergeCell ref="N57:P57"/>
    <mergeCell ref="B29:F29"/>
    <mergeCell ref="H29:L29"/>
    <mergeCell ref="N29:R29"/>
    <mergeCell ref="B41:D41"/>
    <mergeCell ref="H41:J41"/>
    <mergeCell ref="N41:P41"/>
    <mergeCell ref="B69:R69"/>
    <mergeCell ref="B1:R1"/>
    <mergeCell ref="B42:F42"/>
    <mergeCell ref="H42:L42"/>
    <mergeCell ref="N42:R42"/>
    <mergeCell ref="N64:P64"/>
    <mergeCell ref="Q64:R64"/>
    <mergeCell ref="B3:F3"/>
    <mergeCell ref="H3:L3"/>
    <mergeCell ref="N3:R3"/>
    <mergeCell ref="B16:F16"/>
    <mergeCell ref="H16:L16"/>
    <mergeCell ref="N16:R16"/>
    <mergeCell ref="B54:D54"/>
    <mergeCell ref="H54:J54"/>
    <mergeCell ref="N54:P54"/>
  </mergeCells>
  <phoneticPr fontId="2" type="noConversion"/>
  <conditionalFormatting sqref="B5:R53">
    <cfRule type="expression" dxfId="15" priority="13">
      <formula>ISNUMBER(SEARCH("LD", B5))</formula>
    </cfRule>
    <cfRule type="expression" dxfId="14" priority="14">
      <formula>ISNUMBER(SEARCH("LD", INDIRECT(ADDRESS(ROW()+1, COLUMN()))))</formula>
    </cfRule>
    <cfRule type="expression" dxfId="13" priority="15">
      <formula>ISNUMBER(SEARCH("FD", INDIRECT(ADDRESS(ROW()+1, COLUMN()))))</formula>
    </cfRule>
    <cfRule type="expression" dxfId="12" priority="18">
      <formula>ISNUMBER(SEARCH("FD", B5))</formula>
    </cfRule>
  </conditionalFormatting>
  <conditionalFormatting sqref="E54">
    <cfRule type="expression" dxfId="11" priority="9">
      <formula>ISNUMBER(SEARCH("LD", E54))</formula>
    </cfRule>
    <cfRule type="expression" dxfId="10" priority="10">
      <formula>ISNUMBER(SEARCH("LD", INDIRECT(ADDRESS(ROW()+1, COLUMN()))))</formula>
    </cfRule>
    <cfRule type="expression" dxfId="9" priority="11">
      <formula>ISNUMBER(SEARCH("FD", INDIRECT(ADDRESS(ROW()+1, COLUMN()))))</formula>
    </cfRule>
    <cfRule type="expression" dxfId="8" priority="12">
      <formula>ISNUMBER(SEARCH("FD", E54))</formula>
    </cfRule>
  </conditionalFormatting>
  <conditionalFormatting sqref="K54">
    <cfRule type="expression" dxfId="7" priority="5">
      <formula>ISNUMBER(SEARCH("LD", K54))</formula>
    </cfRule>
    <cfRule type="expression" dxfId="6" priority="6">
      <formula>ISNUMBER(SEARCH("LD", INDIRECT(ADDRESS(ROW()+1, COLUMN()))))</formula>
    </cfRule>
    <cfRule type="expression" dxfId="5" priority="7">
      <formula>ISNUMBER(SEARCH("FD", INDIRECT(ADDRESS(ROW()+1, COLUMN()))))</formula>
    </cfRule>
    <cfRule type="expression" dxfId="4" priority="8">
      <formula>ISNUMBER(SEARCH("FD", K54))</formula>
    </cfRule>
  </conditionalFormatting>
  <conditionalFormatting sqref="Q54">
    <cfRule type="expression" dxfId="3" priority="1">
      <formula>ISNUMBER(SEARCH("LD", Q54))</formula>
    </cfRule>
    <cfRule type="expression" dxfId="2" priority="2">
      <formula>ISNUMBER(SEARCH("LD", INDIRECT(ADDRESS(ROW()+1, COLUMN()))))</formula>
    </cfRule>
    <cfRule type="expression" dxfId="1" priority="3">
      <formula>ISNUMBER(SEARCH("FD", INDIRECT(ADDRESS(ROW()+1, COLUMN()))))</formula>
    </cfRule>
    <cfRule type="expression" dxfId="0" priority="4">
      <formula>ISNUMBER(SEARCH("FD", Q54))</formula>
    </cfRule>
  </conditionalFormatting>
  <dataValidations count="1">
    <dataValidation type="list" allowBlank="1" showInputMessage="1" showErrorMessage="1" sqref="H6:L6 H8:L8 H10:L10 H12:L12 H14:L14 N6:R6 N8:R8 N10:R10 N12:R12 N14:R14 B19:F19 B21:F21 B23:F23 B25:F25 B27:F27 H19:L19 H21:L21 H23:L23 H25:L25 H27:L27 N19:R19 N21:R21 N23:R23 N25:R25 N27:R27 B32:F32 B34:F34 B36:F36 B38:F38 B40:F40 H32:L32 H34:L34 H36:L36 H38:L38 H40:L40 N32:R32 N34:R34 N36:R36 N38:R38 N40:R40 B53:F53 H53:L53 N51:R51 B45:F45 B47:F47 B49:F49 B51:F51 H45:L45 H47:L47 H49:L49 H51:L51 N45:R45 N47:R47 N49:R49 N53:R53" xr:uid="{C0623430-FCA3-4113-86D7-A6D13A5C4B95}">
      <formula1>"O, S, HV, FC, FD, LD, H, V, TW, C"</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c44a785-0169-49cd-8fb3-c8d05cb9e716" xsi:nil="true"/>
    <lcf76f155ced4ddcb4097134ff3c332f xmlns="06e05d85-81d3-44fb-9bb5-7c47135a7615">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C136D17FBE7864AAC08F82B7E3C006C" ma:contentTypeVersion="16" ma:contentTypeDescription="Create a new document." ma:contentTypeScope="" ma:versionID="53a49e0a2033450912defd4c743f1f62">
  <xsd:schema xmlns:xsd="http://www.w3.org/2001/XMLSchema" xmlns:xs="http://www.w3.org/2001/XMLSchema" xmlns:p="http://schemas.microsoft.com/office/2006/metadata/properties" xmlns:ns2="06e05d85-81d3-44fb-9bb5-7c47135a7615" xmlns:ns3="1c44a785-0169-49cd-8fb3-c8d05cb9e716" targetNamespace="http://schemas.microsoft.com/office/2006/metadata/properties" ma:root="true" ma:fieldsID="0da4aed11e313dfbd7686ac01a37f964" ns2:_="" ns3:_="">
    <xsd:import namespace="06e05d85-81d3-44fb-9bb5-7c47135a7615"/>
    <xsd:import namespace="1c44a785-0169-49cd-8fb3-c8d05cb9e71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6e05d85-81d3-44fb-9bb5-7c47135a76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a460988-7651-4c40-8d95-d4dfa361757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c44a785-0169-49cd-8fb3-c8d05cb9e71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7067fced-9787-44fc-97ef-b3d2af9a880b}" ma:internalName="TaxCatchAll" ma:showField="CatchAllData" ma:web="1c44a785-0169-49cd-8fb3-c8d05cb9e71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55EFA7C-2B95-4896-B4DB-EB7D0DC1E142}"/>
</file>

<file path=customXml/itemProps2.xml><?xml version="1.0" encoding="utf-8"?>
<ds:datastoreItem xmlns:ds="http://schemas.openxmlformats.org/officeDocument/2006/customXml" ds:itemID="{30BF967D-0F9B-4AE7-A952-5FED10CC44AB}"/>
</file>

<file path=customXml/itemProps3.xml><?xml version="1.0" encoding="utf-8"?>
<ds:datastoreItem xmlns:ds="http://schemas.openxmlformats.org/officeDocument/2006/customXml" ds:itemID="{E7E5FADD-1BC4-4B90-A992-EE502DA037C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 Setzer</dc:creator>
  <cp:keywords/>
  <dc:description/>
  <cp:lastModifiedBy>Joan Crutchfield</cp:lastModifiedBy>
  <cp:revision/>
  <dcterms:created xsi:type="dcterms:W3CDTF">2025-05-19T15:21:47Z</dcterms:created>
  <dcterms:modified xsi:type="dcterms:W3CDTF">2025-06-24T12:49:43Z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0x010100CC136D17FBE7864AAC08F82B7E3C006C</vt:lpwstr>
  </property>
  <property fmtid="{D5CDD505-2E9C-101B-9397-08002B2CF9AE}" pid="3" name="MediaServiceImageTags">
    <vt:lpwstr/>
  </property>
</Properties>
</file>